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 activeTab="4"/>
  </bookViews>
  <sheets>
    <sheet name="раздел 1.1" sheetId="1" r:id="rId1"/>
    <sheet name="раздел 1.2" sheetId="4" r:id="rId2"/>
    <sheet name="раздел 1.3" sheetId="5" r:id="rId3"/>
    <sheet name="раздел 2" sheetId="2" r:id="rId4"/>
    <sheet name="раздел 3" sheetId="3" r:id="rId5"/>
  </sheets>
  <definedNames>
    <definedName name="_xlnm._FilterDatabase" localSheetId="0" hidden="1">'раздел 1.1'!$A$12:$P$257</definedName>
    <definedName name="_xlnm._FilterDatabase" localSheetId="1" hidden="1">'раздел 1.2'!$E$1:$E$197</definedName>
    <definedName name="_xlnm._FilterDatabase" localSheetId="3" hidden="1">'раздел 2'!$B$1:$B$759</definedName>
    <definedName name="_xlnm.Print_Area" localSheetId="0">'раздел 1.1'!$A$1:$P$257</definedName>
    <definedName name="_xlnm.Print_Area" localSheetId="1">'раздел 1.2'!$A$1:$P$197</definedName>
    <definedName name="_xlnm.Print_Area" localSheetId="2">'раздел 1.3'!$A$1:$P$7</definedName>
    <definedName name="_xlnm.Print_Area" localSheetId="3">'раздел 2'!$A$1:$I$759</definedName>
  </definedNames>
  <calcPr calcId="125725"/>
</workbook>
</file>

<file path=xl/calcChain.xml><?xml version="1.0" encoding="utf-8"?>
<calcChain xmlns="http://schemas.openxmlformats.org/spreadsheetml/2006/main">
  <c r="E384" i="2"/>
  <c r="I754" l="1"/>
  <c r="E121"/>
  <c r="E85"/>
  <c r="E146"/>
  <c r="E498"/>
  <c r="L196" i="4"/>
  <c r="L197" s="1"/>
  <c r="F63" i="1"/>
  <c r="E305" i="2"/>
  <c r="M196" i="4"/>
  <c r="E178" i="2"/>
  <c r="E519"/>
  <c r="E218"/>
  <c r="E388"/>
  <c r="E398"/>
  <c r="E403"/>
  <c r="I756" l="1"/>
  <c r="I755"/>
  <c r="I753"/>
  <c r="E732"/>
  <c r="E753" s="1"/>
  <c r="E207"/>
  <c r="E193"/>
  <c r="E187"/>
  <c r="E156"/>
  <c r="E151"/>
  <c r="I757" l="1"/>
  <c r="E758"/>
  <c r="E208"/>
  <c r="E157"/>
  <c r="E100" l="1"/>
  <c r="E147" s="1"/>
  <c r="E32"/>
  <c r="E29"/>
  <c r="E14"/>
  <c r="E9"/>
  <c r="L6" i="5"/>
  <c r="L7" s="1"/>
  <c r="L9" i="4"/>
  <c r="L6"/>
  <c r="L10" l="1"/>
  <c r="E33" i="2"/>
  <c r="F18" i="1" l="1"/>
  <c r="F21"/>
  <c r="F22" l="1"/>
  <c r="F64" s="1"/>
  <c r="E306" i="2" l="1"/>
  <c r="E759" s="1"/>
</calcChain>
</file>

<file path=xl/sharedStrings.xml><?xml version="1.0" encoding="utf-8"?>
<sst xmlns="http://schemas.openxmlformats.org/spreadsheetml/2006/main" count="7015" uniqueCount="2863">
  <si>
    <t>Наименование раздела</t>
  </si>
  <si>
    <t>Сведения о муниципальном недвижимом имуществе</t>
  </si>
  <si>
    <t>ИТОГО</t>
  </si>
  <si>
    <t xml:space="preserve"> Раздел 1. Сведения о муниципальном недвижимом имуществе</t>
  </si>
  <si>
    <t>№
п/п</t>
  </si>
  <si>
    <t>101.12 "Нежилые помещения – недвижимое имущество учреждения"</t>
  </si>
  <si>
    <t>108.51 "Недвижимое имущество, составляющее казну"</t>
  </si>
  <si>
    <t xml:space="preserve">КАЗНА АХТАНИЗОВСКОГО СЕЛЬСКОГО ПОСЕЛЕНИЯ </t>
  </si>
  <si>
    <t>108.52 "Движимое имущество, составляющее казну"</t>
  </si>
  <si>
    <t>ИТОГО по счету 101.24</t>
  </si>
  <si>
    <t>ИТОГО по счету 101.26</t>
  </si>
  <si>
    <t>ИТОГО по счету 101.12</t>
  </si>
  <si>
    <t>ИТОГО по счету 108.51</t>
  </si>
  <si>
    <t>1.1.</t>
  </si>
  <si>
    <t>Сведения о муниципальных земельных участках</t>
  </si>
  <si>
    <t>1.2.</t>
  </si>
  <si>
    <t>1.</t>
  </si>
  <si>
    <t>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</si>
  <si>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1.3.</t>
  </si>
  <si>
    <t>Сведения о помещениях, машино-местах и иных объектах, отнесенных законом к недвижимости</t>
  </si>
  <si>
    <t>2.</t>
  </si>
  <si>
    <t>Сведения о лицах, обладающих правами на муниципальное имущество и сведениями о нем</t>
  </si>
  <si>
    <t>3.</t>
  </si>
  <si>
    <t>Подраздел 1.1. Сведения о муниципальных земельных участках</t>
  </si>
  <si>
    <t>Реестровый номер</t>
  </si>
  <si>
    <t>Наименование земельного участка</t>
  </si>
  <si>
    <t>Адрес (местоположение) земельного участка с указанием кода ОКТМО</t>
  </si>
  <si>
    <t>Сведения о 
правообладателе (полное наименование, ИНН, КПП, ОГРН, адрес, ОКТМО)</t>
  </si>
  <si>
    <t>Сведения об основных характеристиках земельного участка (площадь, категория земель, вид разрешенного использования)</t>
  </si>
  <si>
    <t>Вид вещного права возникновения права собственности (реквизиты документов - оснований возникновения (прекращения) права собственности</t>
  </si>
  <si>
    <t>Кадастровый 
номер 
земельного участка (с датой присвоения)</t>
  </si>
  <si>
    <t>Сведения о стоимости земельного участка</t>
  </si>
  <si>
    <t>Сведения об установленных ограничениях (обременениях), вид ограничений (обременений), осноание и дата возникновения</t>
  </si>
  <si>
    <t>Сведения о произведенном улучшении земельного участка</t>
  </si>
  <si>
    <t>Сведения о лице, в пользу которого установлены ограничения (обременения)</t>
  </si>
  <si>
    <t>Иные сведения (при необходимости)</t>
  </si>
  <si>
    <t>103.11 "Земля (земельные участки) - недвижимое имущество учреждения"</t>
  </si>
  <si>
    <t>108.55 "Непроизведенные активы, составляющие казну"</t>
  </si>
  <si>
    <t>ИТОГО по счету 103.11</t>
  </si>
  <si>
    <t>ИТОГО по счету 108.55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</si>
  <si>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</si>
  <si>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</si>
  <si>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</si>
  <si>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</si>
  <si>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</si>
  <si>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правообладателе</t>
  </si>
  <si>
    <t>Сведения о земельном участке, на котором расположен объект учета (кадастровый номер, форма собственности, площадь)</t>
  </si>
  <si>
    <t>Вид вещного права, на основании которого правообладателю принадлежит объект учета,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</t>
  </si>
  <si>
    <t>Сведения об основных характеристиках объекта, в том числе: тип объекта (жилое либо нежилое), площадь,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</si>
  <si>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</si>
  <si>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</si>
  <si>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</si>
  <si>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об установленных в отношении объекта учета ограничениях (обременениях) с указанием наименования вида ограничений (обременении), основания и даты их возникновения и прекращения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</si>
  <si>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</si>
  <si>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</si>
  <si>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</si>
  <si>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</si>
  <si>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</si>
  <si>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t>Сведения об установленных ограничениях (обременениях) с указанием наименования вида ограничений (обременении), основания и даты их возникновения и прекращения</t>
  </si>
  <si>
    <t>иные сведения (при необходимости)</t>
  </si>
  <si>
    <t>ИТОГО ПО ПОДРАЗДЕЛУ 1.3</t>
  </si>
  <si>
    <t>ИТОГО ПО ПОДРАЗДЕЛУ 1.1</t>
  </si>
  <si>
    <t xml:space="preserve"> Раздел 2.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</si>
  <si>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</si>
  <si>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</si>
  <si>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</si>
  <si>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</si>
  <si>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</si>
  <si>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 xml:space="preserve"> Раздел 3. Сведения о лицах, обладающих правами на муниципальное имущество и сведениями о нем</t>
  </si>
  <si>
    <t>Начальник отдела                                                                                    
финансов и экономического развития	                                                                                                        				    Ю.Г. Дянина</t>
  </si>
  <si>
    <t>№
раздела</t>
  </si>
  <si>
    <t>1.1-1</t>
  </si>
  <si>
    <t>земельный участок (для эксплуатации административного здания), площадью 2645 кв.м, расположенного по адресу: Темрюкский район, ст-ца Ахтанизовская, пер. Северный, 11</t>
  </si>
  <si>
    <t xml:space="preserve">АДМИНИСТРАЦИЯ АХТАНИЗОВСКОГО СЕЛЬСКОГО ПОСЕЛЕНИЯ </t>
  </si>
  <si>
    <t>353523, Краснодарский край, Темрюкского района, ст.Ахтанизовская, пер.Северный 11 ОКТМО 03651402</t>
  </si>
  <si>
    <t>23:30:0303007:255</t>
  </si>
  <si>
    <t>2645 кв.м, земли населенных пунктов, для эксплуатации административного здания</t>
  </si>
  <si>
    <t xml:space="preserve">номер и дата государственной регистрации права: 23-23-44/042/2008-848 от 29.08.2008 г., решение совета №85 от 08.12.2006 г. 
распоряжение №161-р от 20.09.2016г.
Распоряжение №243-р от 29.12.2017 г. распоряжение №127-р от 29.12.2020г. распоряжение №217-р от 27.12.2023 г. </t>
  </si>
  <si>
    <t>Ахтанизовское сельское поселение Темрюкского района, 2352037944, 235201001, 1052329075765, Краснодарский край, Темрюкский район, ст. Ахтанизовская, пер. Северный, 11, ОКТМО 03651402</t>
  </si>
  <si>
    <t>МУНИЦИПАЛЬНОЕ БЮДЖЕТНОЕ УЧРЕЖДЕНИЕ КУЛЬТУРЫ "АХТАНИЗОВСКИЙ КУЛЬТУРНО-СОЦИАЛЬНЫЙ ЦЕНТР"</t>
  </si>
  <si>
    <t>1.1-2</t>
  </si>
  <si>
    <t>353523,  Краснодарский край, Темрюкский район, ст.Ахтанизовская, ул. Красная, 25  ОКТМО 03651402</t>
  </si>
  <si>
    <t>23:30:0303009:719</t>
  </si>
  <si>
    <t xml:space="preserve">номер и дата государственной регистрации права: 23:30:0303009:719-23/237/2022-1 от 11.08.2022г., 
распоряжение №161-р от 24.11.2022г.
распоряжение №217-р от 27.12.2023 г. </t>
  </si>
  <si>
    <t xml:space="preserve">Земельный участок, с кадастровым номером 23:30:0303009:719, разрешенное использование – культурное развитие, площадью 2363 кв.м, расположенный на землях населенных пунктов по адресу:  Краснодарский край, Темрюкский район, ст.Ахтанизовская, ул. Красная, 25, номер и дата государственной регистрации права: 23:30:0303009:719-23/237/2022-1 от 11.08.2022г. </t>
  </si>
  <si>
    <t>регистрация права в оперативном управлении: 23:30:0303009:719-23/237/2022-2 от 05.12.2022 г.</t>
  </si>
  <si>
    <t>1.1-3</t>
  </si>
  <si>
    <t>Земельный участок (для эксплуатации стадиона), площадью 14867 кв.м, расположенный по адресу: Российская Федерация, Краснодарский край, Темрюкский муниципальный район, Ахтанизовское сельское поселение, ст-ца Ахтанизовская, пер. Северный,5, номер и дата государственной регистрации права: № 23-23-44/004/2008-764 от 10.03.2008 г.</t>
  </si>
  <si>
    <t>353523, Краснодарский край, ст. Ахтанизовская, пер. Северный,5 ОКТМО 03651402</t>
  </si>
  <si>
    <t>23:30:0303007:251</t>
  </si>
  <si>
    <t>14867 кв.м, земли населенных пунктов, для эксплуатации стадиона</t>
  </si>
  <si>
    <t xml:space="preserve">номер и дата государственной регистрации права: № 23-23-44/004/2008-764 от 10.03.2008 г., распоряжение №161-р от 20.09.2016г. Распоряжение №243-р от 29.12.2017 г. распоряжение №136-р от 30.07.2019г. распоряжение №127-р от 29.12.2020г. распоряжение №20-р от 26.01.2021г распоряжение №217-р от 27.12.2023 г. </t>
  </si>
  <si>
    <t>-</t>
  </si>
  <si>
    <t>1.1-4</t>
  </si>
  <si>
    <t>Парк (земельный  участок)  площадь 22252 кв.м», расположенный по адресу: 353523, Краснодарский край, ст. Ахтанизовская, пер. Северный/ ул.Красная</t>
  </si>
  <si>
    <t xml:space="preserve">распоряжение №178-р от 03.10.2016 распоряжение №34-р от 25.02.2020 распоряжение №195-р от 18.12.2020 </t>
  </si>
  <si>
    <t>1.1-5</t>
  </si>
  <si>
    <t>Земельный участок с кадастровым номером 23:30:0303006:396, разрешенное использование – ритуальная деятельность, площадью 22002 кв.м, номер и дата государственной регистрации права: 23:30:0303006:396-23/044/2020-1 от 16.06.2020 г., расположенного по адресу: Краснодарский край, Темрюкский муниципальный район, ст-ца Ахтанизовская, ул. Таманская, д 96А, Ахтанизовское сельское поселение</t>
  </si>
  <si>
    <t>353523, Краснодарский край, Темрюкский муниципальный район, ст-ца Ахтанизовская, ул. Таманская, д 96А, Ахтанизовское сельское поселение ОКТМО 03651402</t>
  </si>
  <si>
    <t>23:30:0303006:396</t>
  </si>
  <si>
    <t>22002 кв.м, земли населенных пунктов, ритуальная деятельность</t>
  </si>
  <si>
    <t xml:space="preserve">номер и дата государственной регистрации права: 23:30:0303006:396-23/044/2020-1 от 16.06.2020 г., распоряжение №178-р от 03.10.2016 распоряжение №101-р от 04.06.2020 распоряжение №109-р от 19.06.2020 распоряжение №127-р от 29.12.2020г. распоряжение №209-р от 28.12.2021г. распоряжение №217-р от 27.12.2023 г. </t>
  </si>
  <si>
    <t>муниципальное бюджетное учреждение культуры "Ахтанизовский культурно - сциальный центр" Ахтанизовского сельского поселения Темрюкого района</t>
  </si>
  <si>
    <t>в безвозмездном пользовании договор от 29.03.2021 г. бн, с 29.03.2021 г. по 28.03.2026 г.</t>
  </si>
  <si>
    <t xml:space="preserve">22252 кв.м, </t>
  </si>
  <si>
    <t>1.1-6</t>
  </si>
  <si>
    <t>Земельный участок с кадастровым номером 23:30:0302001:1091, площадью 2647 кв.м, разрешенное использование – ритуальная деятельность, расположенного по адресу: Краснодарский край, Темрюкский район, Ахтанизовское сельское поселение, п. За Родину, ул. Таманская, 8А</t>
  </si>
  <si>
    <t>353522, Краснодарский край, Темрюкский район, п. За Родину, ул. Таманская, 8А, ОКТМО 03651402</t>
  </si>
  <si>
    <t>23:30:0302001:1091</t>
  </si>
  <si>
    <t>2647 кв.м, земли населенных пунктов, ритуальная деятельность</t>
  </si>
  <si>
    <t xml:space="preserve">номер и дата государственной регистрации права: 23:30:0302001:1091-23/001/2019-1 от 16.12.2019 г., распоряжение №178-р от 03.10.2016 распоряжение №205-р от 22.11.2019 распоряжение №24-р от 12.02.2020 распоряжение №127-р от 29.12.2020г. распоряжение №217-р от 27.12.2023 г. </t>
  </si>
  <si>
    <t>1.1-7</t>
  </si>
  <si>
    <t>353523, Краснодарский край, Темрюкский район,  ст-ца Ахтанизовская, ул. Таманская, 23, ОКТМО 03651402</t>
  </si>
  <si>
    <t>23:30:0303004:556</t>
  </si>
  <si>
    <t>1.1-8</t>
  </si>
  <si>
    <t>Земельный участок (для эксплуатации и обслуживания братской могилы воинам, павшим в Великую Отечественную войну), расположенный по адресу: Краснодарский край, Темрюкский район,  ст-ца Ахтанизовская, ул. Красная, 25/1</t>
  </si>
  <si>
    <t>353523, Краснодарский край, Темрюкский район,  ст-ца Ахтанизовская, ул. Красная, 25/1, ОКТМО 03651402</t>
  </si>
  <si>
    <t>23:30:0303009:361</t>
  </si>
  <si>
    <t>1141 кв.м, земли населенных пунктов, для эксплуатации и обслуживания братской могилы воинам, павшим в Великую Отечественную войну</t>
  </si>
  <si>
    <t xml:space="preserve">номер и дата государственной регистрации права: 23:30:0303009:361-23/044/2017-1 от 10.03.2017 г., распоряжение №70-р от 06.04.2017 распоряжение №127-р от 29.12.2020г. распоряжение №217-р от 27.12.2023 г. </t>
  </si>
  <si>
    <t>1.1-9</t>
  </si>
  <si>
    <t>Земельный участок, с кадастровым номером 23:30:0303009:376, разрешенное использование – земельные участки (территории) общего пользования (12.0), площадью 8864 кв.м расположенный по адресу: Краснодарский край, Темрюкский район,  ст-ца Ахтанизовская, ул. Красная, 25/2, номер и дата государственной регистрации права: 23:30:0303009:376-23/044/2017-1 от 17.02.2017г.</t>
  </si>
  <si>
    <t>353523, Краснодарский край, Темрюкский район,  ст-ца Ахтанизовская, ул. Красная, 25/2, ОКТМО 03651402</t>
  </si>
  <si>
    <t>23:30:0303009:376</t>
  </si>
  <si>
    <t>8864 кв.м, земли населенных пунктов, земельные участки (территории) общего пользования (12.0)</t>
  </si>
  <si>
    <t xml:space="preserve">номер и дата государственной регистрации права: 23:30:0303009:376-23/044/2017-1 от 17.02.2017 г., распоряжение №98-р от 19.05.2017 распоряжение №127-р от 29.12.2020г. распоряжение №9-р от 10.01.2022г. распоряжение №217-р от 27.12.2023 г. </t>
  </si>
  <si>
    <t>1.1-10</t>
  </si>
  <si>
    <t>Земельный участок, расположенного по адресу: Краснодарский край, Темрюкский район,  в 1,5 км. восточнее п. Пересыпь, номер и дата государственной регистрации права: 23-23/044-23/044/018/2016-2200/1 от 12.08.2016 г., площадью 1960 +/- 30 кв.м</t>
  </si>
  <si>
    <t>353522, Краснодарский край, Темрюкский район,  в 1,5 км. восточнее п. Пересыпь, ОКТМО 03651402</t>
  </si>
  <si>
    <t>23:30:0301001:181</t>
  </si>
  <si>
    <t>1960 кв.м, земли населенных пунктов, для размещения спортивной площадки и организации пляжа</t>
  </si>
  <si>
    <t xml:space="preserve">номер и дата государственной регистрации права: 23-23/044-23/044/018/2016-2200/1 от 12.08.2016 г., распоряжение №98-р от 19.05.2017 распоряжение №127-р от 29.12.2020г. распоряжение №217-р от 27.12.2023 г. </t>
  </si>
  <si>
    <t>1.1-11</t>
  </si>
  <si>
    <t>Земельный участок, расположенного по адресу: Краснодарский край, Темрюкский район,  в северо – западной части пос. Пересыпь, номер и дата государственной регистрации права: 23:30:0301001:178-23/044/2017-2 от 29.03.2017 г., площадью 18000 +/- 94 кв.м</t>
  </si>
  <si>
    <t>353522, Краснодарский край, Темрюкский район, в северо – западной части п. Пересыпь, ОКТМО 03651402</t>
  </si>
  <si>
    <t>23:30:0301001:178</t>
  </si>
  <si>
    <t>18000 кв.м, земли населенных пунктов, для размещения и эксплуатации пляжа</t>
  </si>
  <si>
    <t xml:space="preserve">номер и дата государственной регистрации права: 23:30:0301001:178-23/044/2017-2 от 29.03.2017 г., распоряжение №184-р от 10.10.2017 распоряжение №127-р от 29.12.2020г. распоряжение №217-р от 27.12.2023 г. </t>
  </si>
  <si>
    <t>1.1-12</t>
  </si>
  <si>
    <t>353522, Краснодарский край, Темрюкский район, п. Пересыпь, ОКТМО 03651402</t>
  </si>
  <si>
    <t>23:30:0301001:815</t>
  </si>
  <si>
    <t>в безвозмездном пользовании договор от 02.03.2020 г. бн, с 02.03.2020 г. по 01.03.2025 г.</t>
  </si>
  <si>
    <t>муниципальное казенное учреждение "Ахтанизовская производственно - эксплуатационная служба" Ахтанизовского сельского поселения Темрюкого района</t>
  </si>
  <si>
    <t>1.1-13</t>
  </si>
  <si>
    <t>23:30:0302001:1042</t>
  </si>
  <si>
    <t>1.1-14</t>
  </si>
  <si>
    <t>Земельный участок, с кадастровым номером 23:30:0303009:348, площадью 2306 кв.м, категория земель: земли населенных пунктов, разрешенное использование – для эксплуатации и обслуживания котельной, расположенный по адресу: Краснодарский край, Темрюкский район, ст-ца Ахтанизовская, ул. 8 Марта, д. 6/1</t>
  </si>
  <si>
    <t>353523, Краснодарский край, Темрюкский район, ст. Ахтанизовская, ул.8 Марта, д. 6/1, ОКТМО 03651402</t>
  </si>
  <si>
    <t>23:30:0303009:348</t>
  </si>
  <si>
    <t>2306 кв.м, земли населенных пунктов, для эксплуатации и обслуживания котельной</t>
  </si>
  <si>
    <t xml:space="preserve">номер и дата государственной регистрации права: 23:30:0303009:348-23/044/2018-2 от 17.12.2018 г., распоряжение №195-р от 05.12.2018 г. распоряжение №127-р от 29.12.2020г. распоряжение №217-р от 27.12.2023 г. </t>
  </si>
  <si>
    <t>1.1-15</t>
  </si>
  <si>
    <t>Земельный участок, расположенного по адресу: Краснодарский край, Темрюкский муниципальный район,  Ахтанизовское сельское поселение, пос. За Родину, ул. Таманская, 7, с видом разрешенного использования – культурное развитие, номер и дата государственной регистрации права: 23:30:0302001:1089-23/044/2019-1 от 28.08.2019 г., площадью 584 кв.м</t>
  </si>
  <si>
    <t>353522, Краснодарский край, Темрюкский муниципальный район,  Ахтанизовское сельское поселение, пос. За Родину, ул. Таманская, 7, ОКТМО 03651402</t>
  </si>
  <si>
    <t>23:30:0302001:1089</t>
  </si>
  <si>
    <t>584 кв.м, земли населенных пунктов, культурное развитие</t>
  </si>
  <si>
    <t xml:space="preserve">номер и дата государственной регистрации права: 23:30:030201:1089-23/044/2019-1 от 28.08.2019 г., распоряжение №151-р от 29.08.2019 распоряжение №127-р от 29.12.2020г. распоряжение №217-р от 27.12.2023 г. </t>
  </si>
  <si>
    <t>1.1-16</t>
  </si>
  <si>
    <t>Земельный участок с кадастровым номером 23:30:0303009:405, площадью 4040 кв.м, разрешенное использование – земельные участки (территории) общего пользования, номер и дата государственной регистрации права: 23:30:0303009:405-23/0441/2020-1 от 30.03.2020 г., расположенного по адресу: Российская Федерация, Краснодарский край, Темрюкский муниципальный район, Ахтанизовское сельское поселение, ст-ца Ахтанизовская, ул. Красная,25/3</t>
  </si>
  <si>
    <t>353523, Российская Федерация, Краснодарский край, Темрюкский муниципальный район, Ахтанизовское сельское поселение, ст-ца Ахтанизовская, ул. Красная,25/3, ОКТМО 03651402</t>
  </si>
  <si>
    <t>23:30:0303009:405</t>
  </si>
  <si>
    <t>4040 кв.м, земли населенных пунктов, земельные участки (территории) общего пользования</t>
  </si>
  <si>
    <t xml:space="preserve">номер и дата государственной регистрации права: 23:30:030309:405-23/044/2020-1 от 30.03.2020 г., распоряжение №34-р от 25.02.2020 распоряжение №67-р от 24.04.2020 распоряжение №209-р от 28.12.2021 распоряжение №217-р от 27.12.2023 г. </t>
  </si>
  <si>
    <t>1.1-17</t>
  </si>
  <si>
    <t>Земельный участок с кадастровым номером 23:30:0303009:720, площадью 3708 кв.м, разрешенное использование – земельные участки (территории) общего пользования, номер и дата государственной регистрации права: 23:30:0303009:720-23/237/2020-1 от 28.12.2020 г., расположенный по адресу: Краснодарский край, Темрюкский район, ст-ца Ахтанизовская, ул. Красная</t>
  </si>
  <si>
    <t>353523, Краснодарский край, Темрюкский район, ст-ца Ахтанизовская, ул. Красная, ОКТМО 03651402</t>
  </si>
  <si>
    <t xml:space="preserve"> 23:30:0303009:720</t>
  </si>
  <si>
    <t>3708 кв.м, земли населенных пунктов, земельные участки (территории) общего пользования</t>
  </si>
  <si>
    <t xml:space="preserve">номер и дата государственной регистрации права: 23:30:030309:720-23/237/2020-1 от 28.12.2020 г., распоряжение №195-р от 18.12.2020 распоряжение №206-р от 29.12.2020 распоряжение №209-р от 28.12.2021г. распоряжение №151-р от 17.11.2021 распоряжение №217-р от 27.12.2023 г. </t>
  </si>
  <si>
    <t>23:30:0303007:1064</t>
  </si>
  <si>
    <t>1.1-18</t>
  </si>
  <si>
    <t>1.1-19</t>
  </si>
  <si>
    <t>Земельный участок с кадастровым номером 23:30:0302008:631, разрешенное использование – парки культуры и отдыха, площадью 624 кв.м, номер и дата государственной регистрации права: 23:30:0302008:631-23/237/2021-1 от 09.09.2021 г., расположенного по адресу: Краснодарский край, р-н Темрюкский, п Пересыпь, ул Бондаревой</t>
  </si>
  <si>
    <t>353522, Краснодарский край, р-н Темрюкский, п Пересыпь, ул Бондаревой, ОКТМО 03651402</t>
  </si>
  <si>
    <t>23:30:0302008:631</t>
  </si>
  <si>
    <t>624 кв.м, земли населенных пунктов, парки культуры и отдыха</t>
  </si>
  <si>
    <t xml:space="preserve">номер и дата государственной регистрации права: 23:30:0302008:631-23/237/2021-1 от 09.09.2021 г., распоряжение №151-р от 20.09.2021 распоряжение №217-р от 27.12.2023 г. </t>
  </si>
  <si>
    <t>1.1-20</t>
  </si>
  <si>
    <t>Земельный участок с кадастровым номером 23:30:0302008:632, разрешенное использование – земельные участки (территории) общего пользования, площадью 1682 кв.м, номер и дата государственной регистрации права: 23:30:0302008:632-23/237/2021-1 от 09.09.2021 г., расположенного по адресу: Российская Федерация, Краснодарский край, Темрюкский муниципальный район, Ахтанизовское сельское поселение, п. Пересыпь, ул. Бондаревой, земельный участок 33 М</t>
  </si>
  <si>
    <t>353522, Российская Федерация, Краснодарский край, Темрюкский муниципальный район, Ахтанизовское сельское поселение, п. Пересыпь, ул. Бондаревой, земельный участок 33 М, ОКТМО 03651402</t>
  </si>
  <si>
    <t>23:30:0302008:632</t>
  </si>
  <si>
    <t>1682 кв.м, земли населенных пунктов, земельные участки (территории) общего пользования</t>
  </si>
  <si>
    <t xml:space="preserve">номер и дата государственной регистрации права: 23:30:0302008:632-23/237/2021-1 от 09.09.2021 г., распоряжение №151-р от 20.09.2021 распоряжение №217-р от 27.12.2023 г. распоряжение №178-р от 25.10.2024 г. </t>
  </si>
  <si>
    <t>1.1-21</t>
  </si>
  <si>
    <t>Земельный участок, с кадастровым номером 23:30:0303007:641, разрешенное использование – рынок, площадью 1503 кв.м расположенный по адресу: Российская Федерация, Краснодарский край, Темрюкский муниципальный район, Ахтанизовское сельское поселение, ст-ца Ахтанизовская, пер. Кооперативный, з/у 15, номер и дата государственной регистрации права: 23:30:0303007:641-23/237/2021-3 от 24.11.2021 г.</t>
  </si>
  <si>
    <t>353523,  Российская Федерация, Краснодарский край, Темрюкский муниципальный район, Ахтанизовское сельское поселение, ст-ца Ахтанизовская, пер. Кооперативный, з/у 15, ОКТМО 03651402</t>
  </si>
  <si>
    <t>23:30:0303007:641</t>
  </si>
  <si>
    <t>1503 кв.м, земли населенных пунктов, рынки</t>
  </si>
  <si>
    <t xml:space="preserve">номер и дата государственной регистрации права: 23:30:0303007:641-23/237/2021-3 от 24.11.2021 г., распоряжение №178-р от 25.11.2021 распоряжение №9-р от 10.01.2022г. распоряжение №217-р от 27.12.2023 г. </t>
  </si>
  <si>
    <t>1.1-22</t>
  </si>
  <si>
    <t>Земельный участок, с кадастровым номером 23:30:0303011:549, разрешенное использование – историко-культурная деятельность, площадью 5139 кв.м, номер и дата государственной регистрации права: 23:30:0303011:549-23/237/2021-1 от 30.12.2021 г., расположенный по адресу: Краснодарский край, Темрюкский район, ст. Ахтанизовская, ул. Красная / ул. Садовая</t>
  </si>
  <si>
    <t>353523, Краснодарский край, Темрюкский район, ст. Ахтанизовская, ул. Красная / ул. Садовая, ОКТМО 03651402</t>
  </si>
  <si>
    <t>23:30:0303011:549</t>
  </si>
  <si>
    <t>5139 кв.м, земли населенных пунктов, историко-культурная деятельность</t>
  </si>
  <si>
    <t xml:space="preserve">номер и дата государственной регистрации права: 23:30:0303011:549-23/237/2021-1 от 30.12.2021 г., распоряжение №214-р от 30.12.2021 распоряжение №217-р от 27.12.2023 г. </t>
  </si>
  <si>
    <t>1.1-23</t>
  </si>
  <si>
    <t>Земельный участок, с кадастровым номером 23:30:0302006:685, разрешенное использование – земельные участки (территории) общего пользования, историко-культурная деятельность, площадью 723 кв.м, номер и дата государственной регистрации права: 23:30:0302006:685-23/237/2021-1 от 30.12.2021 г., расположенный по адресу: Российская Федерация, Краснодарский край, Темрюкский муниципальный район, Ахтанизовское сельское поселение, п. Пересыпь, ул. Бондаревой, земельный участок 35</t>
  </si>
  <si>
    <t>353522, Российская Федерация, Краснодарский край, Темрюкский муниципальный район, Ахтанизовское сельское поселение, п. Пересыпь, ул. Бондаревой, земельный участок 35, ОКТМО 03651402</t>
  </si>
  <si>
    <t>23:30:0302006:685</t>
  </si>
  <si>
    <t>723 кв.м, земли населенных пунктов, земельные участки (территории) общего пользования, историко-культурная деятельность</t>
  </si>
  <si>
    <t xml:space="preserve">номер и дата государственной регистрации права: 23:30:0302006:685-23/237/2021-1 от 30.12.2021 г., распоряжение №214-р от 30.12.2021 распоряжение №151-р от 17.11.2021 распоряжение №217-р от 27.12.2023 г. распоряжение №178-р от 25.10.2024 г. </t>
  </si>
  <si>
    <t>1.1-24</t>
  </si>
  <si>
    <t>Земельный участок, с кадастровым номером 23:30:0303006:717, разрешенное использование – благоустройство территории, площадью 633 кв.м расположенный на землях населенных пунктов по адресу: Российская Федерация, Краснодарский край, Темрюкский муниципальный район, Ахтанизовское сельское поселение, ст-ца Ахтанизовская, ул. Таманская, з/у 85А, номер и дата государственной регистрации права: 23:30:0303006:717-23/237/2022-1 от 29.08.2022г.</t>
  </si>
  <si>
    <t>353523, Краснодарский край, р-н Темрюкский, ст-ца Ахтанизовская, ул. Таманская, 85А, ОКТМО 03651402</t>
  </si>
  <si>
    <t>23:30:0303006:717</t>
  </si>
  <si>
    <t>633 кв.м, земли населенных пунктов, благоустройство территории</t>
  </si>
  <si>
    <t xml:space="preserve">номер и дата государственной регистрации права: 23:30:0303006:717-23/237/2022-1 от 29.08.2022 г., распоряжение №112-р от 24.08.2022 распоряжение №119-р от 05.09.2022 распоряжение №217-р от 27.12.2023 г. </t>
  </si>
  <si>
    <t>1.1-25</t>
  </si>
  <si>
    <t>353523, Краснодарский край, Темрюкский р-н, в 5 км южнее ст-ца Ахтанизовской, ОКТМО 03651402</t>
  </si>
  <si>
    <t xml:space="preserve"> 23:30:0301006:366</t>
  </si>
  <si>
    <t>1.1-26</t>
  </si>
  <si>
    <t>Земельный участок, с кадастровым номером 23:30:0302003:151, площадью 13499 кв.м, расположенный на землях населенных пунктов по адресу:  Российская Федерация, Краснодарский край, Темрюкский муниципальный район, Ахтанизовское сельское поселение, поселок Пересыпь, ул. Пограничная, земельный участок, 4, с видом разрешенного использования – благоустройство, номер и дата государственной регистрации права: 23:30:0302003:151-23/237/2023-1 от 14 февраля 2023 года</t>
  </si>
  <si>
    <t>353522, Российская Федерация, Краснодарский край, Темрюкский муниципальный район, Ахтанизовское сельское поселение, поселок Пересыпь, ул. Пограничная, земельный участок, 4, ОКТМО 03651402</t>
  </si>
  <si>
    <t>23:30:0302003:151</t>
  </si>
  <si>
    <t>13499 кв.м, земли населенных пунктов, благоустройство</t>
  </si>
  <si>
    <t xml:space="preserve">номер и дата государственной регистрации права: 23:30:0302003:151-23/237/2023-1 от 14.02.2023 г., распоряжение №26-р от 21.02.2023 распоряжение №47-р от 28.03.2023 распоряжение №217-р от 27.12.2023 г. </t>
  </si>
  <si>
    <t>1.1-27</t>
  </si>
  <si>
    <t>Земельный участок, расположенный по адресу:  Российская Федерация, Краснодарский край, Темрюкский муниципальный район, Ахтанизовское сельское поселение, ст-ца Ахтанизовская, пер. Северный, земельный участок прилегающий к земельному участку 21 по переулку Северному, площадью 438 кв.м, кадастровый номер 23:30:0303009:759, вид разрешенного использования – коммунальное обслуживание</t>
  </si>
  <si>
    <t>353523, Российская Федерация, Краснодарский край, Темрюкский муниципальный район, Ахтанизовское сельское поселение, ст-ца Ахтанизовская, пер. Северный, земельный участок прилегающий к земельному участку 21 по переулку Северному, ОКТМО 03651402</t>
  </si>
  <si>
    <t>23:30:0303009:759</t>
  </si>
  <si>
    <t>438 кв.м, земли населенных пунктов, коммунальное обслуживание</t>
  </si>
  <si>
    <t xml:space="preserve">номер и дата государственной регистрации права: 23:30:0303009:759-23/237/2024-3 от 23.04.2024 г., распоряжение №71-р от 24.04.2024 </t>
  </si>
  <si>
    <t>1.1-28</t>
  </si>
  <si>
    <t>Земельный участок, расположенный по адресу: Краснодарский край, р-н Темрюкский,  номер и дата государственной регистрации права: 23:30:0301002:370-23/237/2023-4 от 17.08.2023 г., площадью 2682 кв.м</t>
  </si>
  <si>
    <t>353523, Российская Федерация, Краснодарский край, р-н Темрюкский, ОКТМО 03651402</t>
  </si>
  <si>
    <t>23:30:0301002:370</t>
  </si>
  <si>
    <t>2682 кв.м, земли населенных пунктов, земельные участки (территории) общего пользования</t>
  </si>
  <si>
    <t xml:space="preserve">номер и дата государственной регистрации права: 23:30:0301002:370-23/237/2023-4 от 17.08.2023 г., распоряжение №214-р от 23.12.2024 </t>
  </si>
  <si>
    <t>1.2-1</t>
  </si>
  <si>
    <t>Здание</t>
  </si>
  <si>
    <t xml:space="preserve">Административное здание </t>
  </si>
  <si>
    <t>Нежилое</t>
  </si>
  <si>
    <t>353523, Российская Федерация, Краснодарский край, Темрюкский район, ст.Ахтанизовская, пер. Северный 11, ОКТМО 03651402</t>
  </si>
  <si>
    <t>23:30:0303007:255
муниципальная
2645 кв.м</t>
  </si>
  <si>
    <t>Ахтанизовское сельское поселение Темрюкского района</t>
  </si>
  <si>
    <t xml:space="preserve">номер и дата государственной регистрации права: 23-23-44/036/2008-907 от 28.07.2008 г., решение совета №85 от 08.12.2006 г. распоряжение №179-р от 25.11.2021 г. </t>
  </si>
  <si>
    <t>Здание нежилое, 155,3 кв.м, 1 этаж</t>
  </si>
  <si>
    <t>передано в оперативное урпавление от 23.12.2021 № 23:30:0303006:297-23/237/2021-1</t>
  </si>
  <si>
    <t>администрация Ахтанизовское сельское поселение Темрюкского района</t>
  </si>
  <si>
    <t>1.2-2</t>
  </si>
  <si>
    <t>Дом Культуры</t>
  </si>
  <si>
    <t>353523, Краснодарский край, Темрюкского района, ст.Ахтанизовская, ул.Красная, 25, ОКТМО 03651402</t>
  </si>
  <si>
    <t>23:30:0303009:314 (29.09.2013)</t>
  </si>
  <si>
    <t>23:30:0303006:297 (07.08.2013)</t>
  </si>
  <si>
    <t>23:30:0303009:719
муниципальная
2363 кв.м</t>
  </si>
  <si>
    <t>номер и дата государственной регистрации права: 23:30:0303009:314-23/237/2020-3 от 17.09.2020 г., распоряжение №166-р от 31.12.2010 г. распоряжение №195-р от 27.10.2017 г. распоряжение №152-р от 23.09.2020 г.</t>
  </si>
  <si>
    <t>Здание нежилое, 1073,2 кв.м, 1 этаж</t>
  </si>
  <si>
    <t>передано в оперативное урпавление от 02.10.2017 № 23:30:0303009:314-23/237/2017-2</t>
  </si>
  <si>
    <t>1.2-3</t>
  </si>
  <si>
    <t>Газосклад</t>
  </si>
  <si>
    <t>353523, Краснодарский край, Темрюкского района, ст.Ахтанизовская, пер.Северный, 6, ОКТМО 03651402</t>
  </si>
  <si>
    <t>23:30:0303003:732 (02.04.2021)</t>
  </si>
  <si>
    <t>номер и дата государственной регистрации права: 23:30:0303003:732-23/237/2021-1 от 15.04.2021 г., решение совета №85 от 08.12.2006 г. распоряжение №29-р от 02.05.2007 г. распоряжение №60-р от 23.05.2009 г. распоряжение №66-р от 20.04.2021 г.</t>
  </si>
  <si>
    <t>Здание нежилое, 63,5 кв.м, 1 этаж</t>
  </si>
  <si>
    <t>1.2-4</t>
  </si>
  <si>
    <t>Помещение</t>
  </si>
  <si>
    <t>Помещение №2</t>
  </si>
  <si>
    <t>353523, Краснодарский край, Темрюкский район, ст. Ахтанизовская, пер. Гервасия дом №17А, ОКТМО 03651402</t>
  </si>
  <si>
    <t>23:30:0303009:228 (18.05.2010)</t>
  </si>
  <si>
    <t>23:30:0303009:9
государственная
509 кв.м</t>
  </si>
  <si>
    <t xml:space="preserve">номер и дата государственной регистрации права: № 23-23/044-23/044/009/2016-168/1 от 17.02.2016 г., распоряжение №36-р от 26.03.2014 г.распоряжение №126-р от 25.07.2018 г. распоряжение №137-р от 30.07.2019г. </t>
  </si>
  <si>
    <t>Помещение нежилое, 32,8 кв.м, 1 этаж</t>
  </si>
  <si>
    <t>1.2-5</t>
  </si>
  <si>
    <t>Здание котельной №24-а</t>
  </si>
  <si>
    <t>Нежилое здание</t>
  </si>
  <si>
    <t>353523, Краснодарский край, Темрюкский район, ст. Ахтанизовская, ул. 8 Марта  д.6/1, ОКТМО 03651402</t>
  </si>
  <si>
    <t>23:30:0303009:348
государственная
2306 кв.м</t>
  </si>
  <si>
    <t>23:30:0303009:241 (10.10.2011)</t>
  </si>
  <si>
    <t>номер и дата государственной регистрации права: № 23:30:0303009:241-23/044/009/2018-2 от 17.12.2018 г., распоряжение №195-р от 05.12.2018 г.</t>
  </si>
  <si>
    <t>Здание нежилое, 567 кв.м, 2 этажа</t>
  </si>
  <si>
    <t>1.2-6</t>
  </si>
  <si>
    <t>353523,  Российская Федерация, Краснодарский край, Темрюкский муниципальный район, Ахтанизовское сельское поселение, ст-ца Ахтанизовская, пер. Северный, д. 5 стр. 1, ОКТМО 03651402</t>
  </si>
  <si>
    <t>Бытовое помещение</t>
  </si>
  <si>
    <t>23:30:0303007:564 (03.09.2013)</t>
  </si>
  <si>
    <t>23:30:0303007:251
государственная
14867 кв.м</t>
  </si>
  <si>
    <t xml:space="preserve">номер и дата государственной регистрации права: 23:30:0303007:564-23/237/2021-1 от 04.03.2021 г., распоряжение №47-р от 23.03.2020 г. распоряжение №20-р от 26.01.2021г распоряжение №47-р от 22.03.2021г </t>
  </si>
  <si>
    <t>Здание нежилое, 36,2 кв.м, 1 этаж</t>
  </si>
  <si>
    <t>1.2-7</t>
  </si>
  <si>
    <t>Коридор, душевая</t>
  </si>
  <si>
    <t>23:30:0303007:565 (03.09.2013)</t>
  </si>
  <si>
    <t>353523, Российская Федерация, Краснодарский край, Темрюкский муниципальный район, Ахтанизовское сельское поселение, ст-ца Ахтанизовская, пер. Северный, д. 5 стр. 2, ОКТМО 03651402</t>
  </si>
  <si>
    <t xml:space="preserve">номер и дата государственной регистрации права: 23:30:0303007:565-23/237/2021-1 от 10.03.2021 г., распоряжение №47-р от 23.03.2020 г. распоряжение №20-р от 26.01.2021г распоряжение №47-р от 22.03.2021г </t>
  </si>
  <si>
    <t>Здание нежилое, 10,4 кв.м, 1 этаж</t>
  </si>
  <si>
    <t>1.2-8</t>
  </si>
  <si>
    <t>Мини-футбольное поле</t>
  </si>
  <si>
    <t>353523, Российская Федерация, Краснодарский край, Темрюкский муниципальный район, Ахтанизовское сельское поселение, ст-ца Ахтанизовская, пер. Северный, д. 5 стр. 3, ОКТМО 03651402</t>
  </si>
  <si>
    <t>23:30:0303007:317 (29.05.2009)</t>
  </si>
  <si>
    <t>Сооружение нежилое, 1352 кв.м, 1 этаж</t>
  </si>
  <si>
    <t>Сооружение</t>
  </si>
  <si>
    <t xml:space="preserve">номер и дата государственной регистрации права: 23:30:0303007:317-23/237/2021-1 от 05.03.2021 г., распоряжение №47-р от 23.03.2020 г. распоряжение №20-р от 26.01.2021г распоряжение №47-р от 22.03.2021г </t>
  </si>
  <si>
    <t>1.2-9</t>
  </si>
  <si>
    <t>Футбольное поле</t>
  </si>
  <si>
    <t>353523, Российская Федерация, Краснодарский край, Темрюкский муниципальный район, Ахтанизовское сельское поселение, ст-ца Ахтанизовская, пер. Северный, д. 5, ОКТМО 03651402</t>
  </si>
  <si>
    <t>23:30:0303007:319 (28.10.2009)</t>
  </si>
  <si>
    <t xml:space="preserve">номер и дата государственной регистрации права: 23:30:0303007:319-23/237/2021-1 от 10.03.2021 г. распоряжение №47-р от 23.03.2020 г. распоряжение №20-р от 26.01.2021г распоряжение №47-р от 22.03.2021г </t>
  </si>
  <si>
    <t>Сооружение нежилое, 6996 кв.м, 1 этаж</t>
  </si>
  <si>
    <t>1.2-10</t>
  </si>
  <si>
    <t>не определено</t>
  </si>
  <si>
    <t>353522, Краснодарский край, Темрюкский р-н, п. Пересыпь, сквер А.Бондаревой, ОКТМО 03651402</t>
  </si>
  <si>
    <t>23:30:0000000:3310 (15.06.2020)</t>
  </si>
  <si>
    <t>Сооружение, 49 кв.м</t>
  </si>
  <si>
    <t>1.2-11</t>
  </si>
  <si>
    <t>Памятник В.И. Ленину, 1959 г,</t>
  </si>
  <si>
    <t>353523, Краснодарский край, Темрюкский р-н, ст-ца Ахтанизовская, ул. Красная, парк, ОКТМО 03651402</t>
  </si>
  <si>
    <t>23:30:0000000:3311 (23.06.2020)</t>
  </si>
  <si>
    <t>номер и дата государственной регистрации права: 23:30:000000:3311-23/044/2020-1 от 10.07.2020 г. распоряжение №178-р от 03.10.2016 распоряжение №171-р от 26.10.2018 распоряжение №97-р от 27.05.2020 распоряжение №120-р от 15.07.2020</t>
  </si>
  <si>
    <t>номер и дата государственной регистрации права: 23:30:000000:3310-23/044/2020-1 от 23.06.2020 г. распоряжение №164-р от 14.11.2014 распоряжение №178-р от 03.10.2016 распоряжение №104-р от 19.05.2017 распоряжение №97-р от 27.05.2020 распоряжение №120-р от 15.07.2020 распоряжение №210-р от 29.12.2020 распоряжение №173-р от 18.11.2021</t>
  </si>
  <si>
    <t>Сооружение, 8,6 кв.м</t>
  </si>
  <si>
    <t>1.2-12</t>
  </si>
  <si>
    <t>Памятный знак в честь 100-летия  станицы Ахтанизовской, 1912 г.</t>
  </si>
  <si>
    <t>353523, Краснодарский край, Темрюкский р-н, ст-ца Ахтанизовская, угол ул. Красной и пер. Северного, у здания администрации, пер. Северный,13, ОКТМО 03651402</t>
  </si>
  <si>
    <t>23:30:0000000:3312 (23.06.2020)</t>
  </si>
  <si>
    <t>номер по государственному списку недвижимых памятников истории и культуры 3522</t>
  </si>
  <si>
    <t>номер по государственному списку недвижимых памятников истории и культуры 3565</t>
  </si>
  <si>
    <t>номер по государственному списку недвижимых памятников истории и культуры 3481</t>
  </si>
  <si>
    <t>Сооружение, 4 кв.м</t>
  </si>
  <si>
    <t>номер и дата государственной регистрации права: 23:30:000000:3312-23/044/2020-1 от 10.07.2020 г. распоряжение №164-р от 14.11.2014 распоряжение №178-р от 03.10.2016 распоряжение №104-р от 19.05.2017 распоряжение №97-р от 27.05.2020 распоряжение №120-р от 15.07.2020</t>
  </si>
  <si>
    <t>1.2-13</t>
  </si>
  <si>
    <t>Братская могила 144 советских воинов, погибших в боях с фашистскими захватчиками, 1943 г.</t>
  </si>
  <si>
    <t>353523, Краснодарский край, Темрюкский р-н, ст-ца Ахтанизовская, угол ул. Красной и пер. Северного, ОКТМО 03651402</t>
  </si>
  <si>
    <t>23:30:0000000:3313 (23.06.2020)</t>
  </si>
  <si>
    <t>номер и дата государственной регистрации права: 23:30:000000:3313-23/044/2020-1 от 09.07.2020 г. распоряжение №164-р от 14.11.2014 распоряжение №178-р от 03.10.2016 распоряжение №104-р от 19.05.2017 распоряжение №97-р от 27.05.2020 распоряжение №120-р от 15.07.2020</t>
  </si>
  <si>
    <t>Сооружение, 8,8 кв.м</t>
  </si>
  <si>
    <t>номер по государственному списку недвижимых памятников истории и культуры 3484</t>
  </si>
  <si>
    <t>1.2-14</t>
  </si>
  <si>
    <t>Памятный знак летчицам, погибшим в годы Великой Отечественной войны, 1968 г.</t>
  </si>
  <si>
    <t>353522, Краснодарский край, Темрюкский р-н, п. Пересыпь, развилка ул. Володиной и ул. Бондаревой, ОКТМО 03651402</t>
  </si>
  <si>
    <t>23:30:0000000:3314 (23.06.2020)</t>
  </si>
  <si>
    <t>номер и дата государственной регистрации права: 23:30:000000:3314-23/044/2020-1 от 10.07.2020 г. распоряжение №164-р от 14.11.2014 распоряжение №178-р от 03.10.2016 распоряжение №104-р от 19.05.2017 распоряжение №97-р от 27.05.2020  распоряжение №120-р от 15.07.2020 распоряжение №210-р от 29.12.2020</t>
  </si>
  <si>
    <t>Сооружение, 3,5 кв.м</t>
  </si>
  <si>
    <t>номер по государственному списку недвижимых памятников истории и культуры 3523</t>
  </si>
  <si>
    <t>1.2-15</t>
  </si>
  <si>
    <t>Братская могила 23 советских воинов, погибших в боях с фашистскими захватчиками, 1943 г.</t>
  </si>
  <si>
    <t>353522, Краснодарский край, Темрюкский р-н, п. Пересыпь, ул. А.Бондаревой сквер, ОКТМО 03651402</t>
  </si>
  <si>
    <t>23:30:0000000:3315 (25.06.2020)</t>
  </si>
  <si>
    <t>номер и дата государственной регистрации права: 23:30:000000:3315-23/044/2020-1 от 09.07.2020 г. распоряжение №164-р от 14.11.2014 распоряжение №178-р от 03.10.2016 распоряжение №104-р от 19.05.2017 распоряжение №97-р от 27.05.2020 распоряжение №120-р от 15.07.2020 распоряжение №210-р от 29.12.2020 распоряжение №173-р от 18.11.2021</t>
  </si>
  <si>
    <t>Сооружение, 441 кв.м</t>
  </si>
  <si>
    <t>номер по государственному списку недвижимых памятников истории и культуры 3524</t>
  </si>
  <si>
    <t>1.2-16</t>
  </si>
  <si>
    <t>Памятник землякам, погибшим  в годы Великой Отечественной войны, 1975 г.</t>
  </si>
  <si>
    <t>353523, Краснодарский край, Темрюкский р-н, ст-ца Ахтанизовская, угол ул. Красной и пер. Северного, у здания администрации, пер. Северный, 13, ОКТМО 03651402</t>
  </si>
  <si>
    <t>23:30:0000000:3316 (25.06.2020)</t>
  </si>
  <si>
    <t>номер и дата государственной регистрации права: 23:30:000000:3316-23/044/2020-1 от 09.07.2020 г. распоряжение №164-р от 14.11.2014 распоряжение №178-р от 03.10.2016 распоряжение №104-р от 19.05.2017 распоряжение №99-р от 19.05.2017 распоряжение №97-р от 27.05.2020 распоряжение №120-р от 15.07.2020</t>
  </si>
  <si>
    <t>Сооружение, 10,8 кв.м</t>
  </si>
  <si>
    <t>номер по государственному списку недвижимых памятников истории и культуры 3485</t>
  </si>
  <si>
    <t>1.2-17</t>
  </si>
  <si>
    <t>Братская могила 18 мирных жителей, погибших за власть Советов в годы гражданской войны, 1918 г.</t>
  </si>
  <si>
    <t>353523, Краснодарский край, Темрюкский р-н, ст-ца Ахтанизовская, угол Красной и пер. Северного, у здания администрации, пер. Северный,13, ОКТМО 03651402</t>
  </si>
  <si>
    <t>23:30:0000000:3317 (25.06.2020)</t>
  </si>
  <si>
    <t>номер и дата государственной регистрации права: 23:30:000000:3317-23/044/2020-1 от 10.07.2020 г. распоряжение №104-р от 19.05.2017 распоряжение №97-р от 27.05.2020 распоряжение №120-р от 15.07.2020</t>
  </si>
  <si>
    <t>номер по государственному списку недвижимых памятников истории и культуры 3483</t>
  </si>
  <si>
    <t>1.2-18</t>
  </si>
  <si>
    <t>Братская могила 70 советских воинов, погибших в боях с фашистскими захватчиками, 1943 г.</t>
  </si>
  <si>
    <t>353523, Краснодарский край, Темрюкский р-н, ст-ца Ахтанизовская, площадь на южной развилке ул. Красной и ул. Садовой, ОКТМО 03651402</t>
  </si>
  <si>
    <t>23:30:0000000:3318 (25.06.2020)</t>
  </si>
  <si>
    <t>номер и дата государственной регистрации права: 23:30:000000:3318-23/044/2020-1 от 09.07.2020 г. распоряжение №164-р от 14.11.2014 распоряжение №178-р от 03.10.2016 распоряжение №104-р от 19.05.2017 распоряжение №97-р от 27.05.2020 распоряжение №120-р от 15.07.2020</t>
  </si>
  <si>
    <t>Сооружение, 100 кв.м</t>
  </si>
  <si>
    <t>1.2-19</t>
  </si>
  <si>
    <t>23:30:0302008:632
государственная
1682 кв.м</t>
  </si>
  <si>
    <t>23:30:0303009:720
государственная
3708 кв.м</t>
  </si>
  <si>
    <t xml:space="preserve"> 23:30:0302006:685
государственная
723 кв.м</t>
  </si>
  <si>
    <t>23:30:0303011:549
государственная
5139 кв.м</t>
  </si>
  <si>
    <t xml:space="preserve"> 23:30:0303009:361
государственная
1141 кв.м</t>
  </si>
  <si>
    <t>10.3 сооружения канализации</t>
  </si>
  <si>
    <t>23:30:0000000:4697 (16.01.2023)</t>
  </si>
  <si>
    <t xml:space="preserve">номер и дата государственной регистрации права: 23:30:0000000:4697-23/237/2023-3 от 29 июня 2023 года, распоряжение №181-р от 26.11.2021 распоряжение №97-р от 29.06.2023 </t>
  </si>
  <si>
    <t>Сооружение, 10.3 сооружения канализации, 570 м</t>
  </si>
  <si>
    <t>ПАМЯТНИКИ</t>
  </si>
  <si>
    <t>КАНАЛИЗАЦИЯ</t>
  </si>
  <si>
    <t>ВОДОПРОВОДЫ</t>
  </si>
  <si>
    <t>1.3-1</t>
  </si>
  <si>
    <t>Магистральный водопровод в п. Пересыпь Темрюкского района Краснодарского края от водопровода ТУВк базам отдыха на побережье Азовского моря</t>
  </si>
  <si>
    <t>"иное сооружение" (магистральный водопровод в п. Пересыпь Темрюкского района Краснодарского края от водопровода ТУВк базам отдыха на побережье Азовского моря)</t>
  </si>
  <si>
    <t>353522, Краснодарский край, Темрюкский р-н, п. Пересыпь, от водопровода ТУВ к базам отдыха на побережье Азовского моря, ОКТМО 03651402</t>
  </si>
  <si>
    <t>353522, Краснодарский край, Темрюкский район, пос.Пересыпь, ул.Садовая, ОКТМО 03651402</t>
  </si>
  <si>
    <t>23:30:0000000:2136 (11.02.2016)</t>
  </si>
  <si>
    <t>номер и дата государственной регистрации права: 23:30:0000000:2136-23/044/2019-1, от 30 апреля 2019 года, распоряжение №40-р от 29.03.2013 г.
распоряжение №54-р от 29.04.2014 г. распоряжение №88-р от 08.05.2019 г. распоряжение №99-р от 06.07.2023 г.</t>
  </si>
  <si>
    <t>Сооружение, иное сооружение, 3588 м</t>
  </si>
  <si>
    <t>110106А03620</t>
  </si>
  <si>
    <t>1.2-20</t>
  </si>
  <si>
    <t>353523, Краснодарский край,  Темрюкский р-н, ст-ца Ахтанизовская, по пер. Береговой от ул. Октябрьская до ул. Школьная и по проезду Семейный, ОКТМО 03651402</t>
  </si>
  <si>
    <t>10) сооружения коммунального хозяйства</t>
  </si>
  <si>
    <t>23:30:0303004:933 (20.09.2023)</t>
  </si>
  <si>
    <t>номер и дата государственной регистрации права: 23:30:0303004:933-23/237/2024-3, от 27 марта 2024 года, распоряжение №213-р от 30.12.2021 г. распоряжение №177-р от 25.10.2024 г.</t>
  </si>
  <si>
    <t>Сооружение, сооружения коммунального хозяйства, 505 м</t>
  </si>
  <si>
    <t>1.2-21</t>
  </si>
  <si>
    <t>353523, Краснодарский край, р-н Темрюкский, ст-ца Ахтанизовская, ул Красная, ОКТМО 03651402</t>
  </si>
  <si>
    <t>23:30:0000000:3899 (22.01.2021)</t>
  </si>
  <si>
    <t>номер и дата государственной регистрации права: 23:30:0000000:3899-23/237/2022-3 от 19 сентября 2022 года, распоряжение №134-р от 30.09.2022 г. распоряжение №99-р от 06.07.2023 г.</t>
  </si>
  <si>
    <t>Сооружение, сооружения коммунального хозяйства, 224 м</t>
  </si>
  <si>
    <t>1.2-22</t>
  </si>
  <si>
    <t>353523, Российская Федерация, Краснодарский край, Темрюкский р-н, ст-ца Ахтанизовская, ул. Степная, ОКТМО 03651402</t>
  </si>
  <si>
    <t>23:30:0303006:714 (21.01.2021)</t>
  </si>
  <si>
    <t>номер и дата государственной регистрации права: 23:30:0303006:714-23/237/2022-3 от 22 сентября 2022 года, распоряжение №134-р от 30.09.2022 г. распоряжение №99-р от 06.07.2023 г.</t>
  </si>
  <si>
    <t>Сооружение, сооружения коммунального хозяйства, 147 м</t>
  </si>
  <si>
    <t>1.2-23</t>
  </si>
  <si>
    <t>353523, Российская Федерация, Краснодарский край, Темрюкский р-н, ст-ца Ахтанизовская, ул. Нижняя, ОКТМО 03651402</t>
  </si>
  <si>
    <t>23:30:0303006:715 (22.01.2021)</t>
  </si>
  <si>
    <t>номер и дата государственной регистрации права: 23:30:0303006:715-23/237/2022-2 от 22 сентября 2022 года, распоряжение №134-р от 30.09.2022 г. распоряжение №99-р от 06.07.2023 г.</t>
  </si>
  <si>
    <t>Сооружение, сооружения коммунального хозяйства, 17 м</t>
  </si>
  <si>
    <t>1.2-24</t>
  </si>
  <si>
    <t>353523, Краснодарский край, Темрюкский р-н, ст-ца Ахтанизовская, ул. Таманская, ОКТМО 03651402</t>
  </si>
  <si>
    <t>23:30:0303006:716 (27.01.2021)</t>
  </si>
  <si>
    <t>номер и дата государственной регистрации права: 23:30:0303006:716-23/237/2022-2 от 19 сентября 2022 года, распоряжение №134-р от 30.09.2022 г. распоряжение №99-р от 06.07.2023 г.</t>
  </si>
  <si>
    <t>Сооружение, сооружения коммунального хозяйства, 100 м</t>
  </si>
  <si>
    <t>1.2-25</t>
  </si>
  <si>
    <t>353523, Краснодарский край, Темрюкский р-н, ст-ца Ахтанизовская, ул. Школьная, ОКТМО 03651402</t>
  </si>
  <si>
    <t>23:30:0303007:1070 (25.03.2021)</t>
  </si>
  <si>
    <t>номер и дата государственной регистрации права: 23:30:0303007:1070-23/237/2022-2 от 20 сентября 2022 года, распоряжение №134-р от 30.09.2022 г. распоряжение №99-р от 06.07.2023 г.</t>
  </si>
  <si>
    <t>Сооружение, сооружения коммунального хозяйства, 28 м</t>
  </si>
  <si>
    <t>1.2-26</t>
  </si>
  <si>
    <t>353523, Российская Федерация, Краснодарский край, р-н Темрюкский, ст-ца Ахтанизовская, ул. 8 Марта, ОКТМО 03651402</t>
  </si>
  <si>
    <t>23:30:0303009:721 (29.12.2020)</t>
  </si>
  <si>
    <t>номер и дата государственной регистрации права: 23:30:0303009:721-23/237/2022-3 от 22 сентября 2022 года, распоряжение №134-р от 30.09.2022 г. распоряжение №99-р от 06.07.2023 г.</t>
  </si>
  <si>
    <t>Сооружение, сооружения коммунального хозяйства, 92 м</t>
  </si>
  <si>
    <t>1.2-27</t>
  </si>
  <si>
    <t>353523,  Российская Федерация, Краснодарский край, Темрюкский р-н, ст-ца Ахтанизовская, пер. Береговой, ОКТМО 03651402</t>
  </si>
  <si>
    <t>номер и дата государственной регистрации права: 23:30:0000000:3922-23/237/2022-3 от 22 сентября 2022 года, распоряжение №134-р от 30.09.2022 г. распоряжение №99-р от 06.07.2023 г.</t>
  </si>
  <si>
    <t>Сооружение, сооружения коммунального хозяйства, 329 м</t>
  </si>
  <si>
    <t>1.2-28</t>
  </si>
  <si>
    <t>353523,  Краснодарский край, р-н Темрюкский, ст-ца Ахтанизовская, пер Гервасия, ОКТМО 03651402</t>
  </si>
  <si>
    <t>23:30:0000000:3902 (29.01.2021)</t>
  </si>
  <si>
    <t xml:space="preserve"> номер и дата государственной регистрации права: 23:30:0000000:3902-23/237/2022-3 от 21 сентября 2022 года, распоряжение №134-р от 30.09.2022 г. распоряжение №99-р от 06.07.2023 г.</t>
  </si>
  <si>
    <t>Сооружение, сооружения коммунального хозяйства, 196 м</t>
  </si>
  <si>
    <t>1.2-29</t>
  </si>
  <si>
    <t>353523,  Краснодарский край, Темрюкский район, ст-ца Ахтанизовская, пер. Комсомольский, ОКТМО 03651402</t>
  </si>
  <si>
    <t>23:30:0000000:4157 (16.09.2021)</t>
  </si>
  <si>
    <t>номер и дата государственной регистрации права: 23:30:0000000:4157-23/237/2022-3 от 22 сентября 2022 года, распоряжение №134-р от 30.09.2022 г. распоряжение №99-р от 06.07.2023 г.</t>
  </si>
  <si>
    <t>Сооружение, сооружения коммунального хозяйства, 352 м</t>
  </si>
  <si>
    <t>1.2-30</t>
  </si>
  <si>
    <t>353523,  Краснодарский край, Темрюкский район, ст-ца Ахтанизовская, пер. Кооперативный, ОКТМО 03651402</t>
  </si>
  <si>
    <t>23:30:0000000:3904 (02.02.2021)</t>
  </si>
  <si>
    <t>номер и дата государственной регистрации права: 23:30:0000000:3904-23/237/2022-2 от 22 сентября 2022 года, распоряжение №134-р от 30.09.2022 г. распоряжение №99-р от 06.07.2023 г.</t>
  </si>
  <si>
    <t>Сооружение, сооружения коммунального хозяйства, 637 м</t>
  </si>
  <si>
    <t>1.2-31</t>
  </si>
  <si>
    <t>353523,  Краснодарский край, Темрюкский р-н, ст-ца Ахтанизовская, пер. Красноармейский, ОКТМО 03651402</t>
  </si>
  <si>
    <t>23:30:0303009:722 (24.01.2021)</t>
  </si>
  <si>
    <t>номер и дата государственной регистрации права: 23:30:0303009:722-23/237/2022-2 от 23 сентября 2022 года, распоряжение №134-р от 30.09.2022 г. распоряжение №99-р от 06.07.2023 г.</t>
  </si>
  <si>
    <t>Сооружение, сооружения коммунального хозяйства, 105 м</t>
  </si>
  <si>
    <t>1.2-32</t>
  </si>
  <si>
    <t>23:30:0000000:3903 (29.01.2021)</t>
  </si>
  <si>
    <t>Сооружение, сооружения коммунального хозяйства, 268 м</t>
  </si>
  <si>
    <t>номер и дата государственной регистрации права: 23:30:0000000:3903-23/237/2022-3 от 22 сентября 2022 года, распоряжение №134-р от 30.09.2022 г. распоряжение №99-р от 06.07.2023 г.</t>
  </si>
  <si>
    <t>1.2-33</t>
  </si>
  <si>
    <t>номер и дата государственной регистрации права: 23:30:0303012:564-23/237/2022-2 от 22 сентября 2022 года, распоряжение №134-р от 30.09.2022 г. распоряжение №99-р от 06.07.2023 г.</t>
  </si>
  <si>
    <t>Сооружение, сооружения коммунального хозяйства, 56 м</t>
  </si>
  <si>
    <t>23:30:0303012:564 (18.01.2021)</t>
  </si>
  <si>
    <t>1.2-34</t>
  </si>
  <si>
    <t>353523, Российская Федерация, Краснодарский край, Темрюкский р-н, ст-ца Ахтанизовская, пер. Первомайский, ОКТМО 03651402</t>
  </si>
  <si>
    <t>353523, Краснодарский край, Темрюкский р-н, ст-ца Ахтанизовская, пер. Новый, ОКТМО 03651402</t>
  </si>
  <si>
    <t>353523, Краснодарский край, р-н Темрюкский, ст-ца Ахтанизовская, пер. Кузнечный, ОКТМО 03651402</t>
  </si>
  <si>
    <t>23:30:0303011:550 (18.03.2021)</t>
  </si>
  <si>
    <t>номер и дата государственной регистрации права: 23:30:0303011:550-23/237/2022-3 от 22 сентября 2022 года, распоряжение №134-р от 30.09.2022 г. распоряжение №99-р от 06.07.2023 г.</t>
  </si>
  <si>
    <t>Сооружение, сооружения коммунального хозяйства, 35 м</t>
  </si>
  <si>
    <t>1.2-35</t>
  </si>
  <si>
    <t>353523, Краснодарский край, Темрюкский р-н, ст-ца Ахтанизовская, пер. Пионерский, ОКТМО 03651402</t>
  </si>
  <si>
    <t>23:30:0000000:3900 (24.01.2021)</t>
  </si>
  <si>
    <t>номер и дата государственной регистрации права: 23:30:0000000:3900-23/237/2022-3 от 23 сентября 2022 года, распоряжение №134-р от 30.09.2022 г. распоряжение №99-р от 06.07.2023 г.</t>
  </si>
  <si>
    <t>Сооружение, сооружения коммунального хозяйства, 402 м</t>
  </si>
  <si>
    <t>1.2-36</t>
  </si>
  <si>
    <t>353523,  Краснодарский край, Темрюкский р-н, ст-ца Ахтанизовская, пер. Подгорный, ОКТМО 03651402</t>
  </si>
  <si>
    <t>23:30:0000000:3894 (15.01.2021)</t>
  </si>
  <si>
    <t>номер и дата государственной регистрации права: 23:30:0000000:3894-23/237/2022-3 от 22 сентября 2022 года, распоряжение №134-р от 30.09.2022 г. распоряжение №99-р от 06.07.2023 г.</t>
  </si>
  <si>
    <t>Сооружение, сооружения коммунального хозяйства, 166 м</t>
  </si>
  <si>
    <t>1.2-37</t>
  </si>
  <si>
    <t>353523,  Краснодарский край, Темрюкский р-н, ст-ца Ахтанизовская, пер. Северный, ОКТМО 03651402</t>
  </si>
  <si>
    <t>23:30:0000000:3931 (02.03.2021)</t>
  </si>
  <si>
    <t>номер и дата государственной регистрации права: 23:30:0000000:3931-23/237/2022-2 от 22 сентября 2022 года, распоряжение №134-р от 30.09.2022 г. распоряжение №99-р от 06.07.2023 г.</t>
  </si>
  <si>
    <t>Сооружение, сооружения коммунального хозяйства, 243 м</t>
  </si>
  <si>
    <t>1.2-38</t>
  </si>
  <si>
    <t>353523,  Краснодарский край, Темрюкский р-н, ст-ца Ахтанизовская, пер. Сельский, ОКТМО 03651402</t>
  </si>
  <si>
    <t>номер и дата государственной регистрации права: 23:30:0303012:561-23/237/2022-3 от 22 сентября 2022 года, распоряжение №134-р от 30.09.2022 г. распоряжение №99-р от 06.07.2023 г.</t>
  </si>
  <si>
    <t>Сооружение, сооружения коммунального хозяйства, 127 м</t>
  </si>
  <si>
    <t>1.2-39</t>
  </si>
  <si>
    <t>353523,  Краснодарский край, Темрюкский р-н, ст-ца Ахтанизовская, пер. Спортивный, ОКТМО 03651402</t>
  </si>
  <si>
    <t>номер и дата государственной регистрации права: 23:30:0303004:899-23/237/2022-3 от 21 сентября 2022 года, распоряжение №134-р от 30.09.2022 г. распоряжение №99-р от 06.07.2023 г.</t>
  </si>
  <si>
    <t>23:30:0303012:561 (15.01.2021)</t>
  </si>
  <si>
    <t>23:30:0303004:899 (19.01.2021)</t>
  </si>
  <si>
    <t>Сооружение, сооружения коммунального хозяйства, 45 м</t>
  </si>
  <si>
    <t>1.2-40</t>
  </si>
  <si>
    <t>353523,  Краснодарский край, Темрюкский р-н, ст-ца Ахтанизовская, пер. Строительный, ОКТМО 03651402</t>
  </si>
  <si>
    <t>23:30:0303010:724 (16.03.2021)</t>
  </si>
  <si>
    <t>номер и дата государственной регистрации права: 23:30:0303010:724-23/237/2022-3 от 22 сентября 2022 года, распоряжение №134-р от 30.09.2022 г. распоряжение №99-р от 06.07.2023 г.</t>
  </si>
  <si>
    <t>Сооружение, сооружения коммунального хозяйства, 220 м</t>
  </si>
  <si>
    <t>1.2-41</t>
  </si>
  <si>
    <t>353522,  Краснодарский край, Темрюкский р-н, п. Пересыпь, по ул. Жемчужной, ОКТМО 03651402</t>
  </si>
  <si>
    <t>23:30:0302004:1056 (03.02.2021)</t>
  </si>
  <si>
    <t>номер и дата государственной регистрации права: 23:30:0302004:1056-23/237/2022-3 от 27 сентября 2022 года, распоряжение №134-р от 30.09.2022 г. распоряжение №99-р от 06.07.2023 г.</t>
  </si>
  <si>
    <t>Сооружение, сооружения коммунального хозяйства, 204 м</t>
  </si>
  <si>
    <t>1.2-42</t>
  </si>
  <si>
    <t>353522,  Краснодарский край, Темрюкский р-н, п. Пересыпь, по ул.Комсомольской, ОКТМО 03651402</t>
  </si>
  <si>
    <t>23:30:0302004:1059 (12.03.2021)</t>
  </si>
  <si>
    <t>номер и дата государственной регистрации права: 23:30:0302004:1059-23/237/2022-2 от 28 сентября 2022 года, распоряжение №134-р от 30.09.2022 г. распоряжение №99-р от 06.07.2023 г.</t>
  </si>
  <si>
    <t>Сооружение, сооружения коммунального хозяйства, 294 м</t>
  </si>
  <si>
    <t>1.2-43</t>
  </si>
  <si>
    <t>353522,   Российская Федерация, Краснодарский край, Темрюкский р-н, п. Пересыпь, по ул. Лиманной, ОКТМО 03651402</t>
  </si>
  <si>
    <t>23:30:0000000:3937 (11.03.2021)</t>
  </si>
  <si>
    <t>номер и дата государственной регистрации права: 23:30:0000000:3937-23/237/2022-3 от 27 сентября 2022 года, распоряжение №134-р от 30.09.2022 г. распоряжение №99-р от 06.07.2023 г.</t>
  </si>
  <si>
    <t>Сооружение, сооружения коммунального хозяйства, 241 м</t>
  </si>
  <si>
    <t>1.2-44</t>
  </si>
  <si>
    <t>353522,   Краснодарский край, Темрюкский р-н, п. Пересыпь, по ул. Лиманной, ОКТМО 03651402</t>
  </si>
  <si>
    <t>23:30:0000000:3938 (11.03.2021)</t>
  </si>
  <si>
    <t>номер и дата государственной регистрации права: 23:30:0000000:3938-23/237/2022-3 от 27 сентября 2022 года, распоряжение №134-р от 30.09.2022 г. распоряжение №99-р от 06.07.2023 г.</t>
  </si>
  <si>
    <t>Сооружение, сооружения коммунального хозяйства, 906 м</t>
  </si>
  <si>
    <t>1.2-45</t>
  </si>
  <si>
    <t>353522,   Российская Федерация, Краснодарский край, Темрюкский р-н, п. Пересыпь, ул. Пограничной, ОКТМО 03651402</t>
  </si>
  <si>
    <t>23:30:0302004:1058 (01.03.2021)</t>
  </si>
  <si>
    <t>1.2-46</t>
  </si>
  <si>
    <t>353522,   Краснодарский край, Темрюкский р-н, п. Пересыпь, по ул. Степной, ОКТМО 03651402</t>
  </si>
  <si>
    <t>23:30:0302006:684 (17.03.2021)</t>
  </si>
  <si>
    <t>номер и дата государственной регистрации права: 23:30:0302006:684-23/237/2022-3 от 27 сентября 2022 года, распоряжение №134-р от 30.09.2022 г. распоряжение №99-р от 06.07.2023 г.</t>
  </si>
  <si>
    <t>Сооружение, сооружения коммунального хозяйства, 216 м</t>
  </si>
  <si>
    <t>1.2-47</t>
  </si>
  <si>
    <t>353522,   Краснодарский край, Темрюкский р-н, п. Пересыпь, по ул. Южной, ОКТМО 03651402</t>
  </si>
  <si>
    <t>23:30:0302006:683 (12.03.2021)</t>
  </si>
  <si>
    <t>номер и дата государственной регистрации права: 23:30:0302006:683-23/237/2022-2 от 27 сентября 2022 года, распоряжение №134-р от 30.09.2022 г. распоряжение №99-р от 06.07.2023 г.</t>
  </si>
  <si>
    <t>Сооружение, сооружения коммунального хозяйства, 380 м</t>
  </si>
  <si>
    <t>1.2-48</t>
  </si>
  <si>
    <t>353522,   Краснодарский край, Темрюкский р-н, п. Пересыпь, по пер. Азовскому, ОКТМО 03651402</t>
  </si>
  <si>
    <t>23:30:0000000:3939 (12.03.2021)</t>
  </si>
  <si>
    <t>номер и дата государственной регистрации права: 23:30:0000000:3939-23/237/2022-3 от 27 сентября 2022 года, распоряжение №134-р от 30.09.2022 г. распоряжение №99-р от 06.07.2023 г.</t>
  </si>
  <si>
    <t>Сооружение, сооружения коммунального хозяйства, 297 м</t>
  </si>
  <si>
    <t>1.2-49</t>
  </si>
  <si>
    <t>353522,   Краснодарский край, Темрюкский р-н, п. Пересыпь, пер.Морскому, ОКТМО 03651402</t>
  </si>
  <si>
    <t>23:30:0000000:3934 (09.03.2021)</t>
  </si>
  <si>
    <t>номер и дата государственной регистрации права: 23:30:0000000:3934-23/237/2022-2 от 27 сентября 2022 года, распоряжение №134-р от 30.09.2022 г. распоряжение №99-р от 06.07.2023 г.</t>
  </si>
  <si>
    <t>Сооружение, сооружения коммунального хозяйства, 95 м</t>
  </si>
  <si>
    <t>1.2-50</t>
  </si>
  <si>
    <t>353522,   Краснодарский край, Темрюкский р-н, п. Пересыпь, пер. Набережному, ОКТМО 03651402</t>
  </si>
  <si>
    <t>23:30:0000000:3944 (18.03.2021)</t>
  </si>
  <si>
    <t>номер и дата государственной регистрации права: 23:30:0000000:3944-23/237/2022-3 от 26 сентября 2022 года, распоряжение №134-р от 30.09.2022 г. распоряжение №99-р от 06.07.2023 г.</t>
  </si>
  <si>
    <t>Сооружение, сооружения коммунального хозяйства, 75 м</t>
  </si>
  <si>
    <t>1.2-51</t>
  </si>
  <si>
    <t>353522,   Краснодарский край, Темрюкский р-н, п. Пересыпь, по пер. Центральному, ОКТМО 03651402</t>
  </si>
  <si>
    <t>23:30:0302008:633 (20.02.2021)</t>
  </si>
  <si>
    <t>номер и дата государственной регистрации права: 23:30:0302008:633-23/237/2022-3 от 28 сентября 2022 года, распоряжение №134-р от 30.09.2022 г. распоряжение №99-р от 06.07.2023 г.</t>
  </si>
  <si>
    <t>Сооружение, сооружения коммунального хозяйства, 98 м</t>
  </si>
  <si>
    <t>1.2-52</t>
  </si>
  <si>
    <t>353522,   Краснодарский край, Темрюкский р-н, п. Пересыпь, по пер. Черноморскому, ОКТМО 03651402</t>
  </si>
  <si>
    <t>23:30:0302007:512 (23.03.2021)</t>
  </si>
  <si>
    <t>номер и дата государственной регистрации права: 23:30:0302007:512-23/237/2022-3 от 27 сентября 2022 года, распоряжение №134-р от 30.09.2022 г. распоряжение №99-р от 06.07.2023 г.</t>
  </si>
  <si>
    <t>Сооружение, сооружения коммунального хозяйства, 71 м</t>
  </si>
  <si>
    <t>1.2-53</t>
  </si>
  <si>
    <t>353522,   Краснодарский край, Темрюкский р-н, п. Пересыпь, ОКТМО 03651402</t>
  </si>
  <si>
    <t>23:30:0302005:643 (16.03.2021)</t>
  </si>
  <si>
    <t>номер и дата государственной регистрации права: 23:30:0302005:643-23/237/2022-3 от 26 сентября 2022 года, распоряжение №134-р от 30.09.2022 г. распоряжение №99-р от 06.07.2023 г.</t>
  </si>
  <si>
    <t>Сооружение, сооружения коммунального хозяйства, 381 м</t>
  </si>
  <si>
    <t>1.2-54</t>
  </si>
  <si>
    <t>353522,   Краснодарский край, Темрюкский р-н, п. За Родину, ул.  Колхозная, ОКТМО 03651402</t>
  </si>
  <si>
    <t>23:30:0302003:624 (02.03.2021)</t>
  </si>
  <si>
    <t>номер и дата государственной регистрации права: 23:30:0302003:624-23/237/2022-2 от 22 сентября 2022 года, распоряжение №134-р от 30.09.2022 г. распоряжение №99-р от 06.07.2023 г.</t>
  </si>
  <si>
    <t>Сооружение, сооружения коммунального хозяйства, 102 м</t>
  </si>
  <si>
    <t>1.2-55</t>
  </si>
  <si>
    <t>353522,   Краснодарский край, Темрюкский р-н, п За Родину, ул Мира, ОКТМО 03651402</t>
  </si>
  <si>
    <t>23:30:0302001:1477 (05.03.2021)</t>
  </si>
  <si>
    <t>номер и дата государственной регистрации права: 23:30:0302001:1477-23/237/2022-3 от 26 сентября 2022 года, распоряжение №134-р от 30.09.2022 г. распоряжение №99-р от 06.07.2023 г.</t>
  </si>
  <si>
    <t>Сооружение, сооружения коммунального хозяйства, 90 м</t>
  </si>
  <si>
    <t>1.2-56</t>
  </si>
  <si>
    <t>353522,   Краснодарский край, Темрюкский р-н, п. За Родину, ул. Морская, ОКТМО 03651402</t>
  </si>
  <si>
    <t>23:30:0000000:3927 (24.02.2021)</t>
  </si>
  <si>
    <t>номер и дата государственной регистрации права: 23:30:0000000:3927-23/237/2022-3 от 26 сентября 2022 года, распоряжение №134-р от 30.09.2022 г. распоряжение №99-р от 06.07.2023 г.</t>
  </si>
  <si>
    <t>Сооружение, сооружения коммунального хозяйства, 557 м</t>
  </si>
  <si>
    <t>1.2-57</t>
  </si>
  <si>
    <t>353522,   Краснодарский край, Темрюкский р-н, п За Родину, ул Победы, ОКТМО 03651402</t>
  </si>
  <si>
    <t>23:30:0000000:3925 (19.02.2021)</t>
  </si>
  <si>
    <t>номер и дата государственной регистрации права: 23:30:0000000:3925-23/237/2022-3 от 23 сентября 2022 года, распоряжение №134-р от 30.09.2022 г. распоряжение №99-р от 06.07.2023 г.</t>
  </si>
  <si>
    <t>Сооружение, сооружения коммунального хозяйства, 140 м</t>
  </si>
  <si>
    <t>1.2-58</t>
  </si>
  <si>
    <t>353522,   Краснодарский край, Темрюкский р-н, п. За Родину, ул.Советская, ОКТМО 03651402</t>
  </si>
  <si>
    <t>23:30:0302001:1476 (02.03.2021)</t>
  </si>
  <si>
    <t>номер и дата государственной регистрации права: 23:30:0302001:1476-23/237/2022-3 от 26 сентября 2022 года, распоряжение №134-р от 30.09.2022 г. распоряжение №99-р от 06.07.2023 г.</t>
  </si>
  <si>
    <t>Сооружение, сооружения коммунального хозяйства, 250 м</t>
  </si>
  <si>
    <t>1.2-59</t>
  </si>
  <si>
    <t>353522,   Краснодарский край, Темрюкский р-н, п. За Родину, ул. Степана Разина, ОКТМО 03651402</t>
  </si>
  <si>
    <t>23:30:0000000:3928 (01.03.2021)</t>
  </si>
  <si>
    <t>номер и дата государственной регистрации права: 23:30:0000000:3928-23/237/2022-3 от 23 сентября 2022 года, распоряжение №134-р от 30.09.2022 г. распоряжение №99-р от 06.07.2023 г.</t>
  </si>
  <si>
    <t>Сооружение, сооружения коммунального хозяйства, 337 м</t>
  </si>
  <si>
    <t>353522,   Краснодарский край, Темрюкский р-н, п. За Родину, ул. Таманская, ОКТМО 03651402</t>
  </si>
  <si>
    <t>23:30:0302001:1478 (09.03.2021)</t>
  </si>
  <si>
    <t>номер и дата государственной регистрации права: 23:30:0302001:1478-23/237/2022-3 от 23 сентября 2022 года, распоряжение №134-р от 30.09.2022 г. распоряжение №99-р от 06.07.2023 г.</t>
  </si>
  <si>
    <t>Сооружение, сооружения коммунального хозяйства, 517 м</t>
  </si>
  <si>
    <t>1.2-60</t>
  </si>
  <si>
    <t>1.2-61</t>
  </si>
  <si>
    <t>353522,   Краснодарский край, Темрюкский р-н, п. За Родину, в районе проезда от ул. Таманской, ОКТМО 03651402</t>
  </si>
  <si>
    <t>23:30:0302001:1479 (12.03.2021)</t>
  </si>
  <si>
    <t>номер и дата государственной регистрации права: 23:30:0302001:1479-23/237/2022-3 от 26 сентября 2022 года, распоряжение №134-р от 30.09.2022 г. распоряжение №99-р от 06.07.2023 г.</t>
  </si>
  <si>
    <t>Сооружение, сооружения коммунального хозяйства, 70 м</t>
  </si>
  <si>
    <t>1.2-62</t>
  </si>
  <si>
    <t>353522,   Краснодарский край, Темрюкский р-н, п. За Родину, ул. Тихая, ОКТМО 03651402</t>
  </si>
  <si>
    <t>23:30:0302003:625 (05.03.2021)</t>
  </si>
  <si>
    <t>номер и дата государственной регистрации права: 23:30:0302003:625-23/237/2022-3 от 26 сентября 2022 года, распоряжение №134-р от 30.09.2022 г. распоряжение №99-р от 06.07.2023 г.</t>
  </si>
  <si>
    <t>Сооружение, сооружения коммунального хозяйства, 269 м</t>
  </si>
  <si>
    <t>1.2-63</t>
  </si>
  <si>
    <t>23:30:0302003:623 (24.02.2021)</t>
  </si>
  <si>
    <t>353522,   Краснодарский край, Темрюкский р-н, п. За Родину, ул. Шоссейная, ОКТМО 03651402</t>
  </si>
  <si>
    <t>номер и дата государственной регистрации права: 23:30:0302003:623-23/237/2022-3 от 22 сентября 2022 года, распоряжение №134-р от 30.09.2022 г. распоряжение №99-р от 06.07.2023 г.</t>
  </si>
  <si>
    <t>Сооружение, сооружения коммунального хозяйства, 528 м</t>
  </si>
  <si>
    <t>1.2-64</t>
  </si>
  <si>
    <t>353522,   Российская Федерация, Темрюкский р-н, п. За Родину, по ул. Южной, ОКТМО 03651402</t>
  </si>
  <si>
    <t>23:30:0000000:3953 (29.03.2021)</t>
  </si>
  <si>
    <t>номер и дата государственной регистрации права: 23:30:0000000:3953-23/237/2022-3 от 26 сентября 2022 года, распоряжение №134-р от 30.09.2022 г. распоряжение №99-р от 06.07.2023 г.</t>
  </si>
  <si>
    <t>1.2-65</t>
  </si>
  <si>
    <t>353522,   Российская Федерация, Краснодарский край, р-н Темрюкский, п. Пересыпь, по пер. Сливовый, от д. № 9 до д. № 17, ОКТМО 03651402</t>
  </si>
  <si>
    <t>23:30:0302007:521 (22.06.2022)</t>
  </si>
  <si>
    <t xml:space="preserve">номер и дата государственной регистрации права: 23:30:0302007:521-23/237/2023-2 от 08 февраля 2023 года, распоряжение №20-р от 13.02.2023 г. распоряжение №99-р от 06.07.2023 г. </t>
  </si>
  <si>
    <t>Сооружение, сооружения коммунального хозяйства, 84 м</t>
  </si>
  <si>
    <t>1.2-66</t>
  </si>
  <si>
    <t>353523,   Российская Федерация, Краснодарский край, Темрюкский район, ст. Ахтанизовская, по ул. 8 Марта, 20/1, котельная № 24, ОКТМО 03651402</t>
  </si>
  <si>
    <t>23:30:0303009:740 (12.08.2022)</t>
  </si>
  <si>
    <t>номер и дата государственной регистрации права: 23:30:0303009:740-23/237/2023-3 от 08 февраля 2023 года, распоряжение №20-р от 13.02.2023 г.</t>
  </si>
  <si>
    <t>1.2-67</t>
  </si>
  <si>
    <t>353523,   Краснодарский край, Темрюкский р-н, ст-ца Ахтанизовская, по ул. Степной, д. № 1/7, ОКТМО 03651402</t>
  </si>
  <si>
    <t>23:30:0303001:638 (21.06.2022)</t>
  </si>
  <si>
    <t>номер и дата государственной регистрации права: 23:30:0303001:638-23/237/2023-3 от 08 февраля 2023 года, распоряжение №20-р от 13.02.2023 г. распоряжение №99-р от 06.07.2023 г.</t>
  </si>
  <si>
    <t>1.2-68</t>
  </si>
  <si>
    <t>23:30:0302003:651 (22.06.2022)</t>
  </si>
  <si>
    <t>номер и дата государственной регистрации права: 23:30:0302003:651-23/237/2023-3 от 08 февраля 2023 года, распоряжение №20-р от 13.02.2023 г. распоряжение №99-р от 06.07.2023 г.</t>
  </si>
  <si>
    <t>Сооружение, сооружения коммунального хозяйства, 124 м</t>
  </si>
  <si>
    <t>1.2-69</t>
  </si>
  <si>
    <t>353523,    Краснодарский край, р-н Темрюкский, ст-ца Ахтанизовская, по ул. Красной, 106/1, котельная № 21, ОКТМО 03651402</t>
  </si>
  <si>
    <t>353522,    Российская Федерация, Краснодарский край, Темрюкский район, п. Пересыпь, по пер. Античному от д. № 11 до д. № 1, ОКТМО 03651402</t>
  </si>
  <si>
    <t>23:30:0303008:805 (11.08.2022)</t>
  </si>
  <si>
    <t>номер и дата государственной регистрации права: 23:30:0303008:805-23/237/2023-3 от 09 февраля 2023 года, распоряжение №20-р от 13.02.2023 г. распоряжение №99-р от 06.07.2023 г.</t>
  </si>
  <si>
    <t>Сооружение, сооружения коммунального хозяйства, 23 м</t>
  </si>
  <si>
    <t>1.2-70</t>
  </si>
  <si>
    <t>номер и дата государственной регистрации права: 23:30:0302003:650-23/237/2023-3 от 09 февраля 2023 года, распоряжение №20-р от 13.02.2023 г. распоряжение №99-р от 06.07.2023 г.</t>
  </si>
  <si>
    <t>23:30:0302003:650 (21.06.2022)</t>
  </si>
  <si>
    <t>1.2-71</t>
  </si>
  <si>
    <t>353522,    Краснодарский край, Темрюкский район, п. За Родину, по ул. Колхозной, от д. № 22/1 до ул. Колхозная, 19 / ул. Цветочная, 10, ОКТМО 03651402</t>
  </si>
  <si>
    <t>353522,    Российская Федерация, Краснодарский край, Темрюкский район, п. Пересыпь, по пер. Сливовый, д. № 17 до ул. Зеленая, д. № 10, ОКТМО 03651402</t>
  </si>
  <si>
    <t>23:30:0000000:4526 (24.06.2022)</t>
  </si>
  <si>
    <t>номер и дата государственной регистрации права: 23:30:0000000:4526-23/237/2023-3 от 09 февраля 2023 года, распоряжение №20-р от 13.02.2023 г. распоряжение №99-р от 06.07.2023 г.</t>
  </si>
  <si>
    <t>1.2-72</t>
  </si>
  <si>
    <t>353522,    Российская Федерация, Краснодарский край, Темрюкский р-н, п. Пересыпь, ул. Сельской, ОКТМО 03651402</t>
  </si>
  <si>
    <t>23:30:0302006:688 (10.09.2021)</t>
  </si>
  <si>
    <t>номер и дата государственной регистрации права: 23:30:0302006:688-23/237/2023-3 от 16 августа 2023 года, распоряжение №117-р от 17.08.2023 г.</t>
  </si>
  <si>
    <t>1.2-73</t>
  </si>
  <si>
    <t>353522,    Российская Федерация, Краснодарский край, Темрюкский р-н, п. Пересыпь, по ул. Бондаревой, ОКТМО 03651402</t>
  </si>
  <si>
    <t>23:30:0000000:4785 (31.05.2023)</t>
  </si>
  <si>
    <t xml:space="preserve">номер и дата государственной регистрации права: 23:30:0000000:4785-23/237/2023-1 от 25 октября 2023 года, распоряжение №163-р от 27.10.2023 г. </t>
  </si>
  <si>
    <t>Сооружение, сооружения коммунального хозяйства, 1020 м</t>
  </si>
  <si>
    <t>1.2-74</t>
  </si>
  <si>
    <t>353522,     Краснодарский край, Темрюкский р-н, п. Пересыпь, по ул. Володиной, ОКТМО 03651402</t>
  </si>
  <si>
    <t>23:30:0302006:699 (20.06.2023)</t>
  </si>
  <si>
    <t>Сооружение, сооружения коммунального хозяйства, 404 м</t>
  </si>
  <si>
    <t>1.2-75</t>
  </si>
  <si>
    <t>23:30:0000000:5603 (17.06.2024)</t>
  </si>
  <si>
    <t>1.2-76</t>
  </si>
  <si>
    <t>ГАЗОПРОВОДЫ</t>
  </si>
  <si>
    <t>1.2-77</t>
  </si>
  <si>
    <t>Межпоселковый газопровод высокого давления</t>
  </si>
  <si>
    <t>нежилое</t>
  </si>
  <si>
    <t>Россия, Краснодарский край, Темрюкский район, от ГРС п. Юбилейный до ШГРП ст-цы Ахтанизовской, ОКТМО 03651402</t>
  </si>
  <si>
    <t>23:30:0000000:964 (18.10.2013)</t>
  </si>
  <si>
    <t>номер и дата государственной регистрации права: 23:30:0000000:964-23/237/2021-2 от 02 апреля 2021 года, решение совета №85 от 08.12.2006 г. распоряжение №29-р от 02.05.2007 г. распоряжение №60-р от 23.05.2009 г. распоряжение №121-р от 07.09.2022 г. распоряжение №99-р от 06.07.2023 г.</t>
  </si>
  <si>
    <t>Сооружение, нежилое, 11252 м</t>
  </si>
  <si>
    <t>1.2-78</t>
  </si>
  <si>
    <t>Газопровод высокого давления</t>
  </si>
  <si>
    <t>Российская Федерация, Краснодарский край, Темрюкский район, на участке пос. За Родину – пос. Пересыпь до ШГРП №2, ОКТМО 03651402</t>
  </si>
  <si>
    <t>23:30:0000000:4825 (23.08.2023)</t>
  </si>
  <si>
    <t xml:space="preserve">номер и дата государственной регистрации права: 23:30:0000000:4825-23/237/2024-2 от 05 июня 2024 года, решение совета №83 от 30.11.2006 г. распоряжение №29-р от 02.05.2007 г. распоряжение №60-р от 23.05.2009 г. распоряжение №122-р от 18.07.2024 г. </t>
  </si>
  <si>
    <t>1.2-79</t>
  </si>
  <si>
    <t>Краснодарский край, Темрюкский р-н, от ПГБ-2 пос. За Родину до ШГРП-1 пос. Пересыпь, ОКТМО 03651402</t>
  </si>
  <si>
    <t>23:30:0000000:2992 (13.12.2018)</t>
  </si>
  <si>
    <t>номер и дата государственной регистрации права: 23:30:0000000:2992-23/044/2019-1 от 21 марта 2019 года, распоряжение №13-р от 22.01.2008 г. распоряжение №60-р от 23.05.2009 г. распоряжение №55-р от 08.04.2019 г. распоряжение №99-р от 06.07.2023 г.</t>
  </si>
  <si>
    <t>иное сооружение (Газопровод высокого давления)</t>
  </si>
  <si>
    <t>Сооружение, иное сооружение, 1308 м</t>
  </si>
  <si>
    <t>Сооружение, 1373 м</t>
  </si>
  <si>
    <t>1.2-80</t>
  </si>
  <si>
    <t>Межпоселковый газопровод</t>
  </si>
  <si>
    <t>Россия, Краснодарский край, Темрюкский район, п. За Родину, ОКТМО 03651402</t>
  </si>
  <si>
    <t>23:30:0000000:1403 (18.10.2013)</t>
  </si>
  <si>
    <t>номер и дата государственной регистрации права: 23:30:0000000:1403-23/044/2019-2 от 10 апреля 2019 года, распоряжение №13-р от 22.01.2008 г. распоряжение №60-р от 23.05.2009 г. распоряжение №67-р от 22.04.2019 г. распоряжение №99-р от 06.07.2023 г.</t>
  </si>
  <si>
    <t>Сооружение, нежилое, 4600 м</t>
  </si>
  <si>
    <t>1.2-81</t>
  </si>
  <si>
    <t>Газопровод высокого давления и ШРП к жилым домам №21, №23</t>
  </si>
  <si>
    <t>23:30:0302004:718 (13.12.2018)</t>
  </si>
  <si>
    <t>номер и дата государственной регистрации права: 23:30:0302004:718-23/044/2019-1 от 15 апреля 2019 года, распоряжение №52-р от 11.06.2008 г. распоряжение №60-р от 23.05.2009 г. распоряжение №61-р от 15.04.2019 г. распоряжение №99-р от 06.07.2023 г.</t>
  </si>
  <si>
    <t>Сооружение, 49 м</t>
  </si>
  <si>
    <t>1.2-82</t>
  </si>
  <si>
    <t>Газопровод высокого давления и ШРП в пос. За Родину</t>
  </si>
  <si>
    <t>иное сооружение (Газопровод высокого давления и ШРП в пос. За Родину)</t>
  </si>
  <si>
    <t>Краснодарский край, Темрюкский р-н, пос. За Родину, ОКТМО 03651402</t>
  </si>
  <si>
    <t>23:30:0302003:636 (02.08.2021)</t>
  </si>
  <si>
    <t>номер и дата государственной регистрации права: 23:30:0302003:636-23/237/2022-3, от 10 августа 2022 года, распоряжение №41-р от 01.04.2009 г. распоряжение №60-р от 23.05.2009 г. распоряжение №106-р от 12.08.2022 г. распоряжение №99-р от 06.07.2023 г.</t>
  </si>
  <si>
    <t>Сооружение, иное сооружение, 6 м</t>
  </si>
  <si>
    <t>1.2-83</t>
  </si>
  <si>
    <t>Краснодарский край, Темрюкский р-н, от ПГБ-1 до газопровода в/д к кирпичному заводу в пос. За Родину, ОКТМО 03651402</t>
  </si>
  <si>
    <t>23:30:0000000:4824 (22.08.2023)</t>
  </si>
  <si>
    <t>номер и дата государственной регистрации права: 23:30:0000000:4824-23/237/2024-3, от 26 июня 2024 года, распоряжение №46-р от 16.04.2009 г.распоряжение №60-р от 23.05.2009 г. распоряжение №122-р от 18.07.2024</t>
  </si>
  <si>
    <t>Сооружение, иное сооружение, 866 м</t>
  </si>
  <si>
    <t>1.2-84</t>
  </si>
  <si>
    <t>Газопровод высокого давления по ул Октябрьской от пер Берегового до ШГРП №2 и ШГРП №2 в ст.Ахтанизовской</t>
  </si>
  <si>
    <t>иное сооружение (Газопровод высокого давления по ул Октябрьской от пер Берегового до ШГРП №2 и ШГРП №2 в ст.Ахтанизовской)</t>
  </si>
  <si>
    <t>Краснодарский край, р-н Темрюкский, ст-ца Ахтанизовская, по ул. Октябрьской от пер. Берегового до ШГРП №2, ОКТМО 03651402</t>
  </si>
  <si>
    <t>23:30:0000000:4132 (12.08.2021)</t>
  </si>
  <si>
    <t>номер и дата государственной регистрации права: 23:30:0000000:4132-23/237/2022-3 от 25 августа 2022 года, распоряжение №97-р от 12.10.2009 г.  распоряжение №28-р от 24.02.2016 распоряжение №121-р от 07.09.2022 г. распоряжение №99-р от 06.07.2023 г.</t>
  </si>
  <si>
    <t>Сооружение, иное сооружение, 543 м</t>
  </si>
  <si>
    <t>1.2-85</t>
  </si>
  <si>
    <t>Краснодарский край, Темрюкский район, п. За Родину, до ШРП и ШРП-1 для 1 первого комплекса в микрорайоне «Солнечный берег», ОКТМО 03651402</t>
  </si>
  <si>
    <t>23:30:0000000:4828 (30.08.2023)</t>
  </si>
  <si>
    <t>номер и дата государственной регистрации права: 23:30:0000000:4828-23/237/2024-3 от 27 июня 2024 года, распоряжение №106-р от 21.09.2010 г. распоряжение №108-р от 31.07.2023 г. распоряжение №122-р от 18.07.2024 г.</t>
  </si>
  <si>
    <t>Сооружение, иное сооружение, 205 м</t>
  </si>
  <si>
    <t>1.2-86</t>
  </si>
  <si>
    <t>Краснодарский край, р-н Темрюкский, от ШРП-1 до заглушки для второго пускового комплекса, расположенный в п. За Родину, ОКТМО 03651402</t>
  </si>
  <si>
    <t>23:30:0000000:4823 (22.08.2023)</t>
  </si>
  <si>
    <t>номер и дата государственной регистрации права: 23:30:0000000:4823-23/237/2024-3 от 07 июня 2024 года, распоряжение №106-р от 21.09.2010 г. распоряжение №122-р от 18.07.2024 г.</t>
  </si>
  <si>
    <t>Сооружение, иное сооружение, 714 м</t>
  </si>
  <si>
    <t>1.2-87</t>
  </si>
  <si>
    <t>Подземный газопровод высокого давления от ШРП №2 по пер Северному, от ШРП №3 по пер Береговому</t>
  </si>
  <si>
    <t>иное сооружение (Подземный газопровод высокого давления от ШРП №2 по пер Северному, от ШРП №3 по пер Береговому)</t>
  </si>
  <si>
    <t>Краснодарский край, р-н Темрюкский, ст-ца Ахтанизовская, от ШРП №2 по пер  Северному, от ШРП №3 по пер Береговому, ОКТМО 03651402</t>
  </si>
  <si>
    <t>23:30:0000000:4124 (04.08.2021)</t>
  </si>
  <si>
    <t>номер и дата государственной регистрации права: 23:30:0000000:4124-23/237/2022-3 от 31 августа 2022 года, постановление №60 от 28.03.2013 распоряжение №121-р от 07.09.2022 г. распоряжение №99-р от 06.07.2023 г.</t>
  </si>
  <si>
    <t>Сооружение, иное сооружение, 949 м</t>
  </si>
  <si>
    <t>110106А03621</t>
  </si>
  <si>
    <t>1.2-88</t>
  </si>
  <si>
    <t>Краснодарский край, Темрюкский р-н, п. Пересыпь, по ул. Садовая к жилому дому № 2, ОКТМО 03651402</t>
  </si>
  <si>
    <t>Газопровод низкого давления</t>
  </si>
  <si>
    <t>иное сооружение (Газопровод низкого давления)</t>
  </si>
  <si>
    <t>23:30:0302004:1105 (28.08.2023)</t>
  </si>
  <si>
    <t>номер и дата государственной регистрации права: 23:30:0302004:1105-23/237/2022-3 от 07 июня 2024 года, решение совета №85 от 08.12.2006 г. распоряжение №29-р от 02.05.2007 г. распоряжение №60-р от 23.05.2009 г.  распоряжение №122-р от 18.07.2024 г.</t>
  </si>
  <si>
    <t>Сооружение, иное сооружение, 20 м</t>
  </si>
  <si>
    <t>1.2-89</t>
  </si>
  <si>
    <t>Газопровод низкого давления в пос.  За Родину по ул. Степана Разина от жилого дома № 17 до конца межи дома 27а)</t>
  </si>
  <si>
    <t>Российская Федерация, Краснодарский край, Темрюкский р-н, п. За Родину, по ул. Степана Разина от жилого дома № 17 до конца межи дома 27а, ОКТМО 03651402</t>
  </si>
  <si>
    <t>23:30:0302001:1493 (24.05.2021)</t>
  </si>
  <si>
    <t>номер и дата государственной регистрации права: 23:30:0302001:1493-23/237/2022-3 от 25 августа 2022 года, распоряжение №45-р от 04.06.2008 г. распоряжение №60-р от 23.05.2009 г. распоряжение №121-р от 07.09.2022 г. распоряжение №99-р от 06.07.2023 г.</t>
  </si>
  <si>
    <t>Сооружение, иное сооружение, 126 м</t>
  </si>
  <si>
    <t>1.2-90</t>
  </si>
  <si>
    <t>Газопровод низкого давления к зданию д/сада № 42 от ГРС пер. Береговой 7</t>
  </si>
  <si>
    <t>иное сооружение (Газопровод низкого давления к зданию д/сада № 42 от ГРС пер. Береговой 7)</t>
  </si>
  <si>
    <t>иное сооружение (Газопровод низкого давления в пос.  За Родину по ул. Степана Разина от жилого дома № 17 до конца межи дома 27а))</t>
  </si>
  <si>
    <t>Российская Федерация, Краснодарский край, Темрюкский район, ст-ца Ахтанизовская, к зданию д/сада № 42 от ГРС пер. Береговой 7, ОКТМО 03651402</t>
  </si>
  <si>
    <t>23:30:0000000:3960 (05.04.2021)</t>
  </si>
  <si>
    <t>номер и дата государственной регистрации права: 23:30:0000000:3960-23/237/2022-2 от 25 августа 2022 года, решение совета №85 от 08.12.2006 г. распоряжение №29-р от 02.05.2007 г. распоряжение №60-р от 23.05.2009 г. распоряжение №121-р от 07.09.2022 г. распоряжение №99-р от 06.07.2023 г.</t>
  </si>
  <si>
    <t>Сооружение, иное сооружение, 147 м</t>
  </si>
  <si>
    <t>1.2-91</t>
  </si>
  <si>
    <t>Газопровод низкого давления  по ул Володиной по меже участков №12А и №12 пос. Пересыпь</t>
  </si>
  <si>
    <t>иное сооружение (Газопровод низкого давления  по ул Володиной по меже участков №12А и №12 пос. Пересыпь)</t>
  </si>
  <si>
    <t>Российская Федерация, Краснодарский край, Темрюкский р-н, п. Пересыпь, по ул. Володиной по меже участков №12А и №12, ОКТМО 03651402</t>
  </si>
  <si>
    <t>23:30:0302006:687 (27.07.2021)</t>
  </si>
  <si>
    <t>номер и дата государственной регистрации права: 23:30:0302006:687-23/237/2022-2 от 25 августа 2022 года, распоряжение №61-р от 10.07.2008 г. распоряжение №60-р от 23.05.2009 г. распоряжение №121-р от 07.09.2022 г. распоряжение №99-р от 06.07.2023 г.</t>
  </si>
  <si>
    <t>Сооружение, иное сооружение, 94 м</t>
  </si>
  <si>
    <t>1.2-92</t>
  </si>
  <si>
    <t>Уличный наружный газопровод низкого давления  пос. За Родину  от ул. Красная № 9  до ул. Ст. Разина</t>
  </si>
  <si>
    <t>иное сооружение (Уличный наружный газопровод низкого давления  пос. За Родину  от ул. Красная № 9  до ул. Ст. Разина)</t>
  </si>
  <si>
    <t>Российская Федерация, Краснодарский край, Темрюкский р-н, п. За Родину, от ул. Красная № 9  до ул. Ст. Разина, ОКТМО 03651402</t>
  </si>
  <si>
    <t>23:30:0302001:1498 (28.05.2021)</t>
  </si>
  <si>
    <t>номер и дата государственной регистрации права: 23:30:0302001:1498-23/237/2022-2 от 25 августа 2022 года, решение совета №85 от 08.12.2006 г. распоряжение №29-р от 02.05.2007 г. распоряжение №95-р от 12.11.2008 г. распоряжение №60-р от 23.05.2009 г. распоряжение №121-р от 07.09.2022 г. распоряжение №99-р от 06.07.2023 г.</t>
  </si>
  <si>
    <t>Сооружение, иное сооружение, 92 м</t>
  </si>
  <si>
    <t>1.2-93</t>
  </si>
  <si>
    <t>Уличный наружный газопровод низкого давления по пер. Комсомольский от ул. Октябрьской до ул. Советской</t>
  </si>
  <si>
    <t>иное сооружение (Уличный наружный газопровод низкого давления по пер. Комсомольский от ул. Октябрьской до ул. Советской)</t>
  </si>
  <si>
    <t>Краснодарский край, Темрюкский район, ст-ца Ахтанизовская, по пер. Комсомольский от ул. Октябрьской до ул. Советской, ОКТМО 03651402</t>
  </si>
  <si>
    <t>23:30:0303008:797 (20.08.2021)</t>
  </si>
  <si>
    <t>Сооружение, иное сооружение, 110 м</t>
  </si>
  <si>
    <t>номер и дата государственной регистрации права: 23:30:0303008:797-23/237/2022-2 от 25 августа 2022 года, решение совета №85 от 08.12.2006 г. распоряжение №29-р от 02.05.2007 г. распоряжение №60-р от 23.05.2009 г. распоряжение №121-р от 07.09.2022 г. распоряжение №99-р от 06.07.2023 г.</t>
  </si>
  <si>
    <t>1.2-94</t>
  </si>
  <si>
    <t>Уличный наружный газопровод низкого давления пос. За Родину по нечетная сторона от ул. Советская до ул. Красная 22</t>
  </si>
  <si>
    <t>иное сооружение (Уличный наружный газопровод низкого давления пос. За Родину по нечетная сторона от ул. Советская до ул. Красная 22)</t>
  </si>
  <si>
    <t>Краснодарский край, Темрюкский р-н, п. За Родину, по нечетная сторона от ул. Советская до ул. Красная 22, ОКТМО 03651402</t>
  </si>
  <si>
    <t>23:30:0302001:1492 (21.05.2021)</t>
  </si>
  <si>
    <t>номер и дата государственной регистрации права: 23:30:0302001:1492-23/237/2022-3 от 25 августа 2022 года, решение совета №85 от 08.12.2006 г. распоряжение №29-р от 02.05.2007 г. распоряжение №95-р от 12.11.2008 г. распоряжение №60-р от 23.05.2009 г. распоряжение №121-р от 07.09.2022 г. распоряжение №99-р от 06.07.2023 г.</t>
  </si>
  <si>
    <t>Сооружение, иное сооружение, 287 м</t>
  </si>
  <si>
    <t>1.2-95</t>
  </si>
  <si>
    <t>Уличный наружный газопровод низкого давления ст.Ахтанизовская по ул Октябрьская от пер Гервасия до пер Кооперативного</t>
  </si>
  <si>
    <t>иное сооружение (Уличный наружный газопровод низкого давления ст.Ахтанизовская по ул Октябрьская от пер Гервасия до пер Кооперативного)</t>
  </si>
  <si>
    <t>Российская Федерация, Краснодарский край, Темрюкский район, ст-ца Ахтанизовская, по ул. Октябрьская от пер. Гервасия до пер. Кооперативного, ОКТМО 03651402</t>
  </si>
  <si>
    <t>23:30:0000000:4120 (29.07.2021)</t>
  </si>
  <si>
    <t>номер и дата государственной регистрации права: 23:30:0000000:4120-23/237/2022-3 от 25 августа 2022 года, решение совета №85 от 08.12.2006 г. распоряжение №29-р от 02.05.2007 г. распоряжение №60-р от 23.05.2009 г. распоряжение №121-р от 07.09.2022 г. распоряжение №99-р от 06.07.2023 г.</t>
  </si>
  <si>
    <t>Сооружение, иное сооружение, 344 м</t>
  </si>
  <si>
    <t>1.2-96</t>
  </si>
  <si>
    <t>Уличный наружный газопровод низкого давления по ул. Советская от жилого дома 13 до 8</t>
  </si>
  <si>
    <t>иное сооружение (Уличный наружный газопровод низкого давления по ул. Советская от жилого дома 13 до 8)</t>
  </si>
  <si>
    <t>Российская Федерация, Краснодарский край, Темрюкский р-н, ст-ца Ахтанизовская, по ул. Советская от жилого дома 13 до 8, ОКТМО 03651402</t>
  </si>
  <si>
    <t>номер и дата государственной регистрации права: 23:30:0303007:1080-23/237/2022-3 от 25 августа 2022 года, решение совета №85 от 08.12.2006 г. распоряжение №29-р от 02.05.2007 г. распоряжение №60-р от 23.05.2009 г. распоряжение №121-р от 07.09.2022 г. распоряжение №99-р от 06.07.2023 г.</t>
  </si>
  <si>
    <t>23:30:0303007:1080 (18.08.2021)</t>
  </si>
  <si>
    <t>Сооружение, иное сооружение, 47 м</t>
  </si>
  <si>
    <t>1.2-97</t>
  </si>
  <si>
    <t>Уличный наружный газопровод низкого давления по ул. Школьной от жилого дома № 30 до № 32</t>
  </si>
  <si>
    <t>иное сооружение (Уличный наружный газопровод низкого давления по ул. Школьной от жилого дома № 30 до № 32)</t>
  </si>
  <si>
    <t>Российская Федерация, Темрюкский р-н, ст-ца Ахтанизовская, по ул. Школьной от жилого дома № 30 до № 32, ОКТМО 03651402</t>
  </si>
  <si>
    <t>23:30:0303007:1075 (13.04.2021)</t>
  </si>
  <si>
    <t>номер и дата государственной регистрации права: 23:30:0303007:1075-23/237/2022-5 от 01 сентября 2022 года, решение совета №85 от 08.12.2006 г. распоряжение №29-р от 02.05.2007 г. распоряжение №60-р от 23.05.2009 г. распоряжение №121-р от 07.09.2022 г. распоряжение №99-р от 06.07.2023 г.</t>
  </si>
  <si>
    <t>Сооружение, иное сооружение, 48 м</t>
  </si>
  <si>
    <t>1.2-98</t>
  </si>
  <si>
    <t>Уличный наружный газопровод низкого давления в пос. За Родину  от ул. Красная № 19  до ул. Ст. Разина</t>
  </si>
  <si>
    <t>иное сооружение (Уличный наружный газопровод низкого давления в пос. За Родину  от ул. Красная № 19  до ул. Ст. Разина)</t>
  </si>
  <si>
    <t>Краснодарский край, Темрюкский р-н, п. За Родину, от ул. Красная № 19  до ул. Ст. Разина, ОКТМО 03651402</t>
  </si>
  <si>
    <t>23:30:0302001:1494 (24.05.2021)</t>
  </si>
  <si>
    <t>номер и дата государственной регистрации права: 23:30:0302001:1494-23/237/2022-3 от 26 августа 2022 года, распоряжение №55-р от 17.09.2007 г. распоряжение №60-р от 23.05.2009 г. распоряжение №121-р от 07.09.2022 г. распоряжение №99-р от 06.07.2023 г.</t>
  </si>
  <si>
    <t>Сооружение, иное сооружение, 76 м</t>
  </si>
  <si>
    <t>1.2-99</t>
  </si>
  <si>
    <t>Уличный наружный газопровод низкого давления пос Пересыпь по ул Бондаревой, пер Азовский</t>
  </si>
  <si>
    <t>иное сооружение (Уличный наружный газопровод низкого давления пос Пересыпь по ул Бондаревой, пер Азовский)</t>
  </si>
  <si>
    <t>Краснодарский край, Темрюкский р-н, п. Пересыпь, по ул. Бондаревой, пер. Азовский, ОКТМО 03651402</t>
  </si>
  <si>
    <t>23:30:0000000:4119 (29.07.2021)</t>
  </si>
  <si>
    <t>номер и дата государственной регистрации права: 23:30:0000000:4119-23/237/2022-3 от 25 августа 2022 года, постановление №85 от 14.12.2006 распоряжение №29-р от 02.05.2007 г. г.распоряжение №60-р от 23.05.2009 г. распоряжение №121-р от 07.09.2022 г. распоряжение №99-р от 06.07.2023 г.</t>
  </si>
  <si>
    <t>1.2-100</t>
  </si>
  <si>
    <t>Сооружение, иное сооружение, 830 м</t>
  </si>
  <si>
    <t>Уличный наружный газопровод низкого давления по ул. Таманской от № 30 до № 34</t>
  </si>
  <si>
    <t>иное сооружение (Уличный наружный газопровод низкого давления по ул. Таманской от № 30 до № 34)</t>
  </si>
  <si>
    <t>Российская Федерация,  Краснодарский край, Темрюкский р-н, ст-ца Ахтанизовская, по ул. Таманской от № 30 до № 34, ОКТМО 03651402</t>
  </si>
  <si>
    <t>23:30:0303003:741
(04.08.2021)</t>
  </si>
  <si>
    <t>номер и дата государственной регистрации права: 23:30:0303003:741-23/237/2022-3 от 25 августа 2022 года, распоряжение №7-р от 12.02.2007 г.распоряжение №29-р от 02.05.2007 г. распоряжение №60-р от 23.05.2009 г. распоряжение №121-р от 07.09.2022 г. распоряжение №99-р от 06.07.2023 г.</t>
  </si>
  <si>
    <t>Сооружение, иное сооружение, 80 м</t>
  </si>
  <si>
    <t>1.2-101</t>
  </si>
  <si>
    <t>Наземный газопровод низкого давления ул. Таманская от д.№20 до № 16</t>
  </si>
  <si>
    <t>иное сооружение (Наземный газопровод низкого давления ул. Таманская от д.№20 до № 16)</t>
  </si>
  <si>
    <t>Краснодарский край, Темрюкский р-н, ст-ца Ахтанизовская, ул. Таманская от д. №20 до № 16, ОКТМО 03651402</t>
  </si>
  <si>
    <t>23:30:0303004:904
(04.08.2021)</t>
  </si>
  <si>
    <t>номер и дата государственной регистрации права: 23:30:0303004:904-23/237/2022-5 от 30 августа 2022 года, распоряжение №62-р от 11.07.2008 г. распоряжение №60-р от 23.05.2009 г. распоряжение №121-р от 07.09.2022 г. распоряжение №99-р от 06.07.2023 г.</t>
  </si>
  <si>
    <t>Сооружение, иное сооружение, 89 м</t>
  </si>
  <si>
    <t>1.2-102</t>
  </si>
  <si>
    <t>Газопровод низкого давления п Пересыпь по ул Жемчужной от жилого дома №25 до конца межи дома № 9</t>
  </si>
  <si>
    <t>иное сооружение (Газопровод низкого давления п Пересыпь по ул Жемчужной от жилого дома №25 до конца межи дома № 9)</t>
  </si>
  <si>
    <t>Краснодарский край, Темрюкский р-н, п Пересыпь, по ул Жемчужной от жилого дома №25 до конца межи дома №9, ОКТМО 03651402</t>
  </si>
  <si>
    <t>23:30:0302004:1074
(24.08.2021)</t>
  </si>
  <si>
    <t>номер и дата государственной регистрации права: 23:30:0302004:1074-23/237/2022-5 от 31 августа 2022 года, распоряжение №23-р от 14.03.2008 г. распоряжение №60-р от 23.05.2009 г. распоряжение №121-р от 07.09.2022 г. распоряжение №99-р от 06.07.2023 г.</t>
  </si>
  <si>
    <t>Сооружение, иное сооружение, 239 м</t>
  </si>
  <si>
    <t>1.2-103</t>
  </si>
  <si>
    <t xml:space="preserve">Уличный наружный газопровод низкого давления ХБК б/о "Бриз" </t>
  </si>
  <si>
    <t>пос. Пересыпь по ул. Володиной, пер. Лермонтова до ХБК б/о "Бриз", ОКТМО 03651402</t>
  </si>
  <si>
    <t>постановление №83 от 30.11.2006 г. распоряжение №29-р от 02.05.2007 г. распоряжение №60-р от 23.05.2009 г.</t>
  </si>
  <si>
    <t>Сооружение, 858,8 м</t>
  </si>
  <si>
    <t>1.2-104</t>
  </si>
  <si>
    <t>Газопровод низкого давления в пос.  За Родину по ул. Красной от ж/д 29 до ул. Южной</t>
  </si>
  <si>
    <t>иное сооружение (Газопровод низкого давления в пос.  За Родину по ул. Красной от ж/д 29 до ул. Южной)</t>
  </si>
  <si>
    <t>Российская Федерация, Краснодарский край, Темрюкский р-н, п.  За Родину, по ул. Красной от ж/д 29 до ул. Южной, ОКТМО 03651402</t>
  </si>
  <si>
    <t>23:30:0302001:1485
(14.05.2021)</t>
  </si>
  <si>
    <t>номер и дата государственной регистрации права: 23:30:0302001:1485-23/237/2022-3 от 26 августа 2022 года, распоряжение №97-р от 24.11.2008 г. распоряжение №60-р от 23.05.2009 г. распоряжение №121-р от 07.09.2022 г. распоряжение №99-р от 06.07.2023 г.</t>
  </si>
  <si>
    <t>Сооружение, иное сооружение, 53 м</t>
  </si>
  <si>
    <t>1.2-105</t>
  </si>
  <si>
    <t>Газопровод низкого давления в пос.  За Родину по ул. Ст. Разина, от ул. Красной до ул. Советской</t>
  </si>
  <si>
    <t>иное сооружение (Газопровод низкого давления в пос.  За Родину по ул. Ст. Разина, от ул. Красной до ул. Советской)</t>
  </si>
  <si>
    <t>Краснодарский край, Темрюкский р-н, п. За Родину, по ул. Ст. Разина, от ул. Красной до ул. Советской, ОКТМО 03651402</t>
  </si>
  <si>
    <t>23:30:0302001:1487
(14.05.2021)</t>
  </si>
  <si>
    <t>номер и дата государственной регистрации права: 23:30:0302001:1487-23/237/2022-3 от 25 августа 2022 года, распоряжение №95-р от 12.11.2008 г. распоряжение №60-р от 23.05.2009 г. распоряжение №121-р от 07.09.2022 г. распоряжение №99-р от 06.07.2023 г.</t>
  </si>
  <si>
    <t>Сооружение, иное сооружение, 258 м</t>
  </si>
  <si>
    <t>1.2-106</t>
  </si>
  <si>
    <t>Газопровод низкого давления в пос.  За Родину по ул. Ст. Разина, ул. Таманской, ул. Мира, ул. Красная, ул. Советской , ул. Южной</t>
  </si>
  <si>
    <t>иное сооружение (Газопровод низкого давления в пос.  За Родину по ул. Ст. Разина, ул. Таманской, ул. Мира, ул. Красная, ул. Советской , ул. Южной)</t>
  </si>
  <si>
    <t>Краснодарский край, р-н Темрюкский, п За Родину, по ул. Ст. Разина, ул. Таманской, ул. Мира, ул. Красная, ул. Советской , ул. Южной, ОКТМО 03651402</t>
  </si>
  <si>
    <t>23:30:0302001:1490
(19.05.2021)</t>
  </si>
  <si>
    <t>номер и дата государственной регистрации права: 23:30:0302001:1490-23/237/2022-3 от 31 августа 2022 года, распоряжение №95-р от 12.11.2008 г. г.распоряжение №60-р от 23.05.2009 г. распоряжение №121-р от 07.09.2022 г. распоряжение №99-р от 06.07.2023 г.</t>
  </si>
  <si>
    <t>Сооружение, иное сооружение, 2715 м</t>
  </si>
  <si>
    <t>1.2-107</t>
  </si>
  <si>
    <t>Газопровод низкого давления в пос  Пересыпь по ул Лиманной от ж/д 2 до ж/д 2/3</t>
  </si>
  <si>
    <t>иное сооружение (Газопровод низкого давления в пос  Пересыпь по ул Лиманной от ж/д 2 до ж/д 2/3)</t>
  </si>
  <si>
    <t>Краснодарский край, Темрюкский р-н, п.  Пересыпь, по ул. Лиманной от ж/д 2 до ж/д 2/3, ОКТМО 03651402</t>
  </si>
  <si>
    <t>23:30:0000000:4074
(04.06.2021)</t>
  </si>
  <si>
    <t>номер и дата государственной регистрации права: 23:30:0000000:4074-23/237/2022-5 от 25 августа 2022 года, распоряжение №106-р от 12.12.2008 г.распоряжение №60-р от 23.05.2009 г. распоряжение №121-р от 07.09.2022 г. распоряжение №99-р от 06.07.2023 г.</t>
  </si>
  <si>
    <t>Сооружение, иное сооружение, 90 м</t>
  </si>
  <si>
    <t>1.2-108</t>
  </si>
  <si>
    <t>Газопровод низкого давления  в пос. За Родину по ул. Красная от ж/д № 16 до ж/д 10</t>
  </si>
  <si>
    <t>иное сооружение (Газопровод низкого давления  в пос. За Родину по ул. Красная от ж/д № 16 до ж/д 10)</t>
  </si>
  <si>
    <t>Российская Федерация, Краснодарский край, Темрюкский р-н, пос. За Родину по ул. Красная от ж/д № 16 до ж/д 10, ОКТМО 03651402</t>
  </si>
  <si>
    <t>23:30:0302001:1495
(24.05.2021)</t>
  </si>
  <si>
    <t>номер и дата государственной регистрации права: 23:30:0302001:1495-23/237/2022-3 от 25 августа 2022 года, распоряжение №95-р от 12.11.2008 г. распоряжение №60-р от 23.05.2009 г. распоряжение №121-р от 07.09.2022 г. распоряжение №99-р от 06.07.2023 г.</t>
  </si>
  <si>
    <t>Сооружение, иное сооружение, 102 м</t>
  </si>
  <si>
    <t>1.2-109</t>
  </si>
  <si>
    <t>Газопровод низкого давления  в пос. За Родину  по ул. Советской от ж/д 10 до ж/д 5</t>
  </si>
  <si>
    <t>иное сооружение (Газопровод низкого давления  в пос. За Родину  по ул. Советской от ж/д 10 до ж/д 5)</t>
  </si>
  <si>
    <t>Российская Федерация, Краснодарский край, Темрюкский р-н, п. За Родину, по ул. Советской от ж/д 10 до ж/д 5, ОКТМО 03651402</t>
  </si>
  <si>
    <t>23:30:0302001:1488
(14.05.2021)</t>
  </si>
  <si>
    <t>номер и дата государственной регистрации права: 23:30:0302001:1488-23/237/2022-3 от 25 августа 2022 года, распоряжение №95-р от 12.11.2008 г. распоряжение №60-р от 23.05.2009 г. распоряжение №121-р от 07.09.2022 г. распоряжение №99-р от 06.07.2023 г.</t>
  </si>
  <si>
    <t>Сооружение, иное сооружение, 223 м</t>
  </si>
  <si>
    <t>1.2-110</t>
  </si>
  <si>
    <t>Газопровод низкого давления  в пос. За Родину по ул. Советской от Мира до ж/д №10</t>
  </si>
  <si>
    <t>иное сооружение (Газопровод низкого давления  в пос. За Родину по ул. Советской от Мира до ж/д №10)</t>
  </si>
  <si>
    <t>Краснодарский край, р-н Темрюкский, п За Родину, по ул. Советской от Мира до ж/д 10, ОКТМО 03651402</t>
  </si>
  <si>
    <t>23:30:0302001:1484
(06.05.2021)</t>
  </si>
  <si>
    <t>номер и дата государственной регистрации права: 23:30:0302001:1484-23/237/2022-3 от 31 августа 2022 года, распоряжение №95-р от 12.11.2008 г. распоряжение №60-р от 23.05.2009 г. распоряжение №121-р от 07.09.2022 г. распоряжение №99-р от 06.07.2023 г.</t>
  </si>
  <si>
    <t>Сооружение, иное сооружение, 167 м</t>
  </si>
  <si>
    <t>1.2-111</t>
  </si>
  <si>
    <t>Газопровод низкого давления  в пос. За Родину по ул. Ст. Разина, Таманская, Морская, Красная, Победы</t>
  </si>
  <si>
    <t>иное сооружение (Газопровод низкого давления  в пос. За Родину по ул. Ст. Разина, Таманская, Морская, Красная, Победы)</t>
  </si>
  <si>
    <t>Российская Федерация, Краснодарский край, Темрюкский р-н, п. За Родину, по ул. Ст. Разина, Таманская, Морская, Красная, Победы, ОКТМО 03651402</t>
  </si>
  <si>
    <t xml:space="preserve"> 23:30:0302001:1489
(17.05.2021)</t>
  </si>
  <si>
    <t>номер и дата государственной регистрации права: 23:30:0302001:1489-23/237/2022-2 от 26 августа 2022 года, распоряжение №95-р от 12.11.2008 г. распоряжение №60-р от 23.05.2009 г. распоряжение №121-р от 07.09.2022 г. распоряжение №99-р от 06.07.2023 г.</t>
  </si>
  <si>
    <t>Сооружение, иное сооружение, 1815 м</t>
  </si>
  <si>
    <t>1.2-112</t>
  </si>
  <si>
    <t>Краснодарский край, Темрюкский р-н, ст-ца Ахтанизовская, ул. Октябрьская, от дома №5 по границе дома №3, ОКТМО 03651402</t>
  </si>
  <si>
    <t>23:30:0000000:3010
(26.12.2018)</t>
  </si>
  <si>
    <t>номер и дата государственной регистрации права: 23:30:0000000:3010-23/044/2019-1, от 11 апреля 2019 года, распоряжение №95-р от 12.11.2008 г. распоряжение №60-р от 23.05.2009 г. распоряжение №61-р от 15.04.2019 г.  распоряжение №99-р от 06.07.2023 г.</t>
  </si>
  <si>
    <t>Сооружение, нежилое, 41 м</t>
  </si>
  <si>
    <t>1.2-113</t>
  </si>
  <si>
    <t>Газопровод низкого давления в пос. За Родину переход через ул. Мира к дому №24</t>
  </si>
  <si>
    <t>иное сооружение (Газопровод низкого давления в пос. За Родину переход через ул. Мира к дому №24)</t>
  </si>
  <si>
    <t>Краснодарский край, Темрюкский р-н, п. За Родину, переход через ул. Мира к дому № 24, ОКТМО 03651402</t>
  </si>
  <si>
    <t>23:30:0302001:1496
(25.05.2021)</t>
  </si>
  <si>
    <t>номер и дата государственной регистрации права: 23:30:0302001:1496-23/237/2022-2 от 26 августа 2022 года, распоряжение №95-р от 12.11.2008 г. распоряжение №60-р от 23.05.2009 г. распоряжение №121-р от 07.09.2022 г. распоряжение №99-р от 06.07.2023 г.</t>
  </si>
  <si>
    <t>1.2-114</t>
  </si>
  <si>
    <t>Уличный наружный газопровод низкого давления по ул. Таманской от № 4  до № 6</t>
  </si>
  <si>
    <t>иное сооружение (Уличный наружный газопровод низкого давления по ул. Таманской от № 4  до № 6)</t>
  </si>
  <si>
    <t>Уличный наружный газопровод низкого давления по ул. Таманской от № 4  до № 6, ОКТМО 03651402</t>
  </si>
  <si>
    <t>23:30:0303004:900
(05.04.2021)</t>
  </si>
  <si>
    <t>номер и дата государственной регистрации права: 23:30:0303004:900-23/237/2022-2 от 26 августа 2022 года, распоряжение №80-р от 18.12.2007 г. распоряжение №60-р от 23.05.2009 г. распоряжение №121-р от 07.09.2022 г. распоряжение №99-р от 06.07.2023 г.</t>
  </si>
  <si>
    <t>Сооружение, иное сооружение, 17 м</t>
  </si>
  <si>
    <t>Сооружение, иное сооружение, 81 м</t>
  </si>
  <si>
    <t>1.2-115</t>
  </si>
  <si>
    <t>Газопровод низкого давления по ул. Октябрьской</t>
  </si>
  <si>
    <t>иное сооружение (Газопровод низкого давления по ул. Октябрьской)</t>
  </si>
  <si>
    <t>Краснодарский край, Темрюкский р-н, ст-ца Ахтанизовская, по ул. Октябрьской, ОКТМО 03651402</t>
  </si>
  <si>
    <t>23:30:0303007:1072
(07.04.2021)</t>
  </si>
  <si>
    <t>номер и дата государственной регистрации права: 23:30:0303007:1072-23/237/2022-2 от 26 августа 2022 года, распоряжение №51-р от 11.06.2008 г. распоряжение №60-р от 23.05.2009 г. распоряжение №121-р от 07.09.2022 г. распоряжение №99-р от 06.07.2023 г.</t>
  </si>
  <si>
    <t>Сооружение, иное сооружение, 153 м</t>
  </si>
  <si>
    <t>1.2-116</t>
  </si>
  <si>
    <t>Подводящий газопровод н/д к объекту: Теплоснабжение амбулатории</t>
  </si>
  <si>
    <t>иное сооружение (Подводящий газопровод н/д к объекту: Теплоснабжение амбулатории)</t>
  </si>
  <si>
    <t>Краснодарский край, Темрюкский р-н, ст-ца Ахтанизовская, теплоснабжение амбулатории, ОКТМО 03651402</t>
  </si>
  <si>
    <t>23:30:0303009:725
(08.04.2021)</t>
  </si>
  <si>
    <t>номер и дата государственной регистрации права: 23:30:0303009:725-23/237/2022-2 от 26 августа 2022 года, распоряжение №16-р от 02.02.2009 г. распоряжение №60-р от 23.05.2009 г. распоряжение №121-р от 07.09.2022 г. распоряжение №99-р от 06.07.2023 г.</t>
  </si>
  <si>
    <t>Сооружение, иное сооружение, 52 м</t>
  </si>
  <si>
    <t>1.2-117</t>
  </si>
  <si>
    <t>Подземный газопровод низкого давления по ул. Октябрьской к ж/д 76</t>
  </si>
  <si>
    <t>иное сооружение (Подземный газопровод низкого давления по ул. Октябрьской к ж/д 76)</t>
  </si>
  <si>
    <t>Российская Федерация, Темрюкский р-н, ст-ца Ахтанизовская, по ул. Октябрьской к ж/д 76, ОКТМО 03651402</t>
  </si>
  <si>
    <t>номер и дата государственной регистрации права: 23:30:0303003:733-23/237/2022-2 от 26 августа 2022 года, распоряжение №95-р от 12.11.2008 г. распоряжение №60-р от 23.05.2009 г. распоряжение №121-р от 07.09.2022 г. распоряжение №99-р от 06.07.2023 г.</t>
  </si>
  <si>
    <t>23:30:0303003:733
(13.04.2021)</t>
  </si>
  <si>
    <t>Сооружение, иное сооружение, 38 м</t>
  </si>
  <si>
    <t>1.2-118</t>
  </si>
  <si>
    <t>Газопровод низкого давления в пос. Пересыпь по пер Степному от ул Володиной к ж/д №2</t>
  </si>
  <si>
    <t>иное сооружение (Газопровод низкого давления в пос. Пересыпь по пер Степному от ул Володиной к ж/д №2)</t>
  </si>
  <si>
    <t>Краснодарский край, Темрюкский р-н, п. Пересыпь, по пер. Степному от ул. Володиной к ж/д №2, ОКТМО 03651402</t>
  </si>
  <si>
    <t>23:30:0000000:4018
(06.05.2021)</t>
  </si>
  <si>
    <t>номер и дата государственной регистрации права: 23:30:0000000:4018-23/237/2022-2 от 26 августа 2022 года, распоряжение №35-р от 17.03.2009 г. распоряжение №60-р от 23.05.2009 г. распоряжение №121-р от 07.09.2022 г. распоряжение №99-р от 06.07.2023 г.</t>
  </si>
  <si>
    <t>Сооружение, иное сооружение, 68 м</t>
  </si>
  <si>
    <t>1.2-119</t>
  </si>
  <si>
    <t>Газопровод низкого давления  в пос. За Родину по ул. Красной от ж/д № 16</t>
  </si>
  <si>
    <t>иное сооружение (Газопровод низкого давления  в пос. За Родину по ул. Красной от ж/д № 16)</t>
  </si>
  <si>
    <t>Краснодарский край, Темрюкский р-н, п. За Родину, по ул. Красной от ж/д № 16, ОКТМО 03651402</t>
  </si>
  <si>
    <t>23:30:0302001:1483
(05.05.2021)</t>
  </si>
  <si>
    <t>номер и дата государственной регистрации права: 23:30:0302001:1483-23/237/2022-4 от 26 августа 2022 года, распоряжение №20-р от 24.02.2009 г. распоряжение №60-р от 23.05.2009 г. распоряжение №121-р от 07.09.2022 г. распоряжение №99-р от 06.07.2023 г.</t>
  </si>
  <si>
    <t>Сооружение, иное сооружение, 165 м</t>
  </si>
  <si>
    <t>1.2-120</t>
  </si>
  <si>
    <t>Газопровод низкого давления в пос. За Родину по ул. Мира от ж/д № 20 до конца межи ж/д № 24</t>
  </si>
  <si>
    <t>иное сооружение (Газопровод низкого давления в пос. За Родину по ул. Мира от ж/д № 20 до конца межи ж/д № 24)</t>
  </si>
  <si>
    <t>Краснодарский край, Темрюкский р-н, п. За Родину, по ул. Мира от ж/д № 20 до конца межи ж/д № 24, ОКТМО 03651402</t>
  </si>
  <si>
    <t>23:30:0302001:1482
(05.05.2021)</t>
  </si>
  <si>
    <t>номер и дата государственной регистрации права: 23:30:0302001:1482-23/237/2022-2 от 26 августа 2022 года, распоряжение №45-р от 14.04.2009 г. распоряжение №60-р от 23.05.2009 г. распоряжение №121-р от 07.09.2022 г. распоряжение №99-р от 06.07.2023 г.</t>
  </si>
  <si>
    <t>Сооружение, иное сооружение, 125 м</t>
  </si>
  <si>
    <t>1.2-121</t>
  </si>
  <si>
    <t>Уличный наружный газопровод низкого давления по пер Степной от ж/д  №5 до ж/д №3  в пос. Пересыпь</t>
  </si>
  <si>
    <t>иное сооружение (Уличный наружный газопровод низкого давления по пер Степной от ж/д  №5 до ж/д №3  в пос. Пересыпь)</t>
  </si>
  <si>
    <t xml:space="preserve"> Краснодарский край, р-н Темрюкский, п Пересыпь, по пер Степной от ж/д  №5 до ж/д №3, ОКТМО 03651402</t>
  </si>
  <si>
    <t>23:30:0302006:686
(30.04.2021)</t>
  </si>
  <si>
    <t>номер и дата государственной регистрации права: 23:30:0302006:686-23/237/2022-3 от 30 августа 2022 года, распоряжение №96-р от 01.10.2009 г. распоряжение №121-р от 07.09.2022 г. распоряжение №99-р от 06.07.2023 г.</t>
  </si>
  <si>
    <t>1.2-122</t>
  </si>
  <si>
    <t>Газопровод низкого давления по  ул. Школьной от ж/д  № 32 до межи ж/д № 38</t>
  </si>
  <si>
    <t>иное сооружение (Газопровод низкого давления по  ул. Школьной от ж/д  № 32 до межи ж/д № 38)</t>
  </si>
  <si>
    <t>Российская Федерация, Краснодарский край,  Темрюкский район, ст-ца Ахтанизовская, по  ул. Школьной от ж/д  № 32 до межи ж/д № 38, ОКТМО 03651402</t>
  </si>
  <si>
    <t>23:30:0303007:1073
(12.04.2021)</t>
  </si>
  <si>
    <t>номер и дата государственной регистрации права: 23:30:0303007:1073-23/237/2022-3 от 29 августа 2022 года, распоряжение №104-р от 23.10.2009 г.  распоряжение №121-р от 07.09.2022 г. распоряжение №99-р от 06.07.2023 г.</t>
  </si>
  <si>
    <t>Сооружение, иное сооружение, 96 м</t>
  </si>
  <si>
    <t>1.2-123</t>
  </si>
  <si>
    <t>Подводящий газопровод по объекту: Теплоснабжение МОУ СОШ № 10</t>
  </si>
  <si>
    <t>иное сооружение (Подводящий газопровод по объекту: Теплоснабжение МОУ СОШ № 10)</t>
  </si>
  <si>
    <t>Российская Федерация, Краснодарский край,  Темрюкский р-н, ст-ца Ахтанизовская, теплоснабжение МОУ СОШ № 10, ОКТМО 03651402</t>
  </si>
  <si>
    <t>23:30:0000000:4133
(16.08.2021)</t>
  </si>
  <si>
    <t>номер и дата государственной регистрации права: 23:30:0000000:4133-23/237/2022-3 от 26 августа 2022 года, распоряжение №16-р от 02.02.2009 г. распоряжение №60-р от 23.05.2009 г. распоряжение №121-р от 07.09.2022 г. распоряжение №99-р от 06.07.2023 г.</t>
  </si>
  <si>
    <t>Сооружение, иное сооружение, 475 м</t>
  </si>
  <si>
    <t>1.2-124</t>
  </si>
  <si>
    <t>Газопровод низкого давления  пос. За Родину по ул. Красной нечетн. стор. от ж/д № 15 до № 11</t>
  </si>
  <si>
    <t>иное сооружение (Газопровод низкого давления  пос. За Родину по ул. Красной нечетн. стор. от ж/д № 15 до № 11)</t>
  </si>
  <si>
    <t>Краснодарский край,  Темрюкский р-н, п. За Родину, по ул. Красной нечетн. стор. от ж/д № 15 до № 11, ОКТМО 03651402</t>
  </si>
  <si>
    <t>23:30:0302001:1486
(15.05.2021)</t>
  </si>
  <si>
    <t>номер и дата государственной регистрации права: 23:30:0302001:1486-23/237/2022-3 от 26 августа 2022 года, распоряжение №120-р от 30.11.2009 г. распоряжение №121-р от 07.09.2022 г. распоряжение №99-р от 06.07.2023 г.</t>
  </si>
  <si>
    <t>Сооружение, иное сооружение, 54 м</t>
  </si>
  <si>
    <t>1.2-125</t>
  </si>
  <si>
    <t>Газопровод низкого давления по ул. Октябрьская от ж/д 56 до конца межи ж/д №58</t>
  </si>
  <si>
    <t>иное сооружение (Газопровод низкого давления по ул. Октябрьская от ж/д 56 до конца межи ж/д №58)</t>
  </si>
  <si>
    <t>Российская Федерация, Краснодарский край,  Темрюкский район, ст-ца Ахтанизовская, по ул. Октябрьская от ж/д 56 до конца межи ж/д № 58, ОКТМО 03651402</t>
  </si>
  <si>
    <t>23:30:0303003:743
(06.08.2021)</t>
  </si>
  <si>
    <t>номер и дата государственной регистрации права: 23:30:0303003:743-23/237/2022-3 от 29 августа 2022 года, распоряжение №62-р от 05.06.2009 г. распоряжение №121-р от 07.09.2022 г. распоряжение №99-р от 06.07.2023 г.</t>
  </si>
  <si>
    <t>Сооружение, иное сооружение, 39 м</t>
  </si>
  <si>
    <t>1.2-126</t>
  </si>
  <si>
    <t>Газопровод низкого давления по ул. Азовской, пер. Пролетарскому в ст-це Ахтанизовская, 2-я очередь</t>
  </si>
  <si>
    <t>иное сооружение (Газопровод низкого давления по ул. Азовской, пер. Пролетарскому в ст-це Ахтанизовская, 2-я очередь)</t>
  </si>
  <si>
    <t>Краснодарский край,  Темрюкский р-н, ст-ца Ахтанизовская, по ул. Азовской, пер. Пролетарскому,  2-я очередь, ОКТМО 03651402</t>
  </si>
  <si>
    <t>23:30:0000000:3898
(22.01.2021)</t>
  </si>
  <si>
    <t>номер и дата государственной регистрации права: 23:30:0000000:3898-23/237/2022-3 от 25 августа 2022 года, распоряжение №110-р от 02.11.2009 г. распоряжение №121-р от 07.09.2022 г. распоряжение №99-р от 06.07.2023 г.</t>
  </si>
  <si>
    <t>Сооружение, иное сооружение, 1337 м</t>
  </si>
  <si>
    <t>1.2-127</t>
  </si>
  <si>
    <t>Газопровод низкого давления по ул. Колхозной, пер. Пролетарскому, пер. Октябрьскому 1-я очередь</t>
  </si>
  <si>
    <t>иное сооружение (Газопровод низкого давления по ул. Колхозной, пер. Пролетарскому, пер. Октябрьскому 1-я очередь)</t>
  </si>
  <si>
    <t>Краснодарский край,  Темрюкский р-н, ст-ца Ахтанизовская, по ул. Колхозной, пер. Пролетарскому, пер. Октябрьскому, ОКТМО 03651402</t>
  </si>
  <si>
    <t>номер и дата государственной регистрации права: 23:30:0000000:3962-23/237/2022-3 от 26 августа 2022 года, распоряжение №74-р от 29.07.2009 г. распоряжение №121-р от 07.09.2022 г. распоряжение №99-р от 06.07.2023 г.</t>
  </si>
  <si>
    <t>Сооружение, иное сооружение, 1553 м</t>
  </si>
  <si>
    <t>23:30:0000000:3962
(05.04.2021)</t>
  </si>
  <si>
    <t>1.2-128</t>
  </si>
  <si>
    <t>Газопровод низкого давления  в ст. Ахтанизовская по ул. Октябрьская от ж/д 3 до ж/д 1</t>
  </si>
  <si>
    <t>иное сооружение (Газопровод низкого давления  в ст. Ахтанизовская по ул. Октябрьская от ж/д 3 до ж/д 1)</t>
  </si>
  <si>
    <t>Краснодарский край,  Темрюкский р-н, ст-ца Ахтанизовская, по ул. Октябрьская от ж/д 3 до ж/д 1, ОКТМО 03651402</t>
  </si>
  <si>
    <t>23:30:0303004:901
(04.06.2021)</t>
  </si>
  <si>
    <t>номер и дата государственной регистрации права: 23:30:0303004:901-23/237/2022-3 от 29 августа 2022 года, распоряжение №12-р от 01.02.2010 распоряжение №121-р от 07.09.2022 г. распоряжение №99-р от 06.07.2023 г.</t>
  </si>
  <si>
    <t>Сооружение, иное сооружение, 25 м</t>
  </si>
  <si>
    <t>1.2-129</t>
  </si>
  <si>
    <t>Газопровод низкого давления  в ст.Ахтанизовская по ул. Таманская от ж/д 53 до ж/д 55</t>
  </si>
  <si>
    <t>иное сооружение (Газопровод низкого давления  в ст.Ахтанизовская по ул. Таманская от ж/д 53 до ж/д 55)</t>
  </si>
  <si>
    <t>Российская Федерация, Краснодарский край,  Темрюкский р-н, ст-ца Ахтанизовская, по ул. Таманская от ж/д 53 до ж/д 55, ОКТМО 03651402</t>
  </si>
  <si>
    <t>23:30:0303003:737
(07.06.2021)</t>
  </si>
  <si>
    <t>номер и дата государственной регистрации права: 23:30:0303003:737-23/237/2022-3 от 30 августа 2022 года, распоряжение №13-р от 03.02.2010 распоряжение №121-р от 07.09.2022 г. распоряжение №99-р от 06.07.2023 г.</t>
  </si>
  <si>
    <t>Сооружение, иное сооружение, 36 м</t>
  </si>
  <si>
    <t>Подводящий газопровод н/д и газооборудование  к СДК</t>
  </si>
  <si>
    <t>иное сооружение (Подводящий газопровод н/д и газооборудование  к СДК)</t>
  </si>
  <si>
    <t>Краснодарский край,  Темрюкский р-н, ст-ца Ахтанизовская, Подводящий газопровод н/д и газооборудование  к СДК, ОКТМО 03651402</t>
  </si>
  <si>
    <t>23:30:0303009:730
(17.06.2021)</t>
  </si>
  <si>
    <t>номер и дата государственной регистрации права: 23:30:0303009:730-23/237/2022-2 от 30 августа 2022 года, распоряжение №20-р от 26.02.2010 распоряжение №121-р от 07.09.2022 г. распоряжение №99-р от 06.07.2023 г.</t>
  </si>
  <si>
    <t>Сооружение, иное сооружение, 217 м</t>
  </si>
  <si>
    <t>1.2-130</t>
  </si>
  <si>
    <t>1.2-131</t>
  </si>
  <si>
    <t>Подземный газопровод низкого давления по ул. Степана Разина от ж/д № 15 до газопровода по ул. Таманской в пос. За Родину</t>
  </si>
  <si>
    <t>иное сооружение (Подземный газопровод низкого давления по ул. Степана Разина от ж/д № 15 до газопровода по ул. Таманской в пос. За Родину)</t>
  </si>
  <si>
    <t>Российская Федерация, Краснодарский край,  Темрюкский район, п. За Родину, по ул. Степана Разина от ж/д № 15 до газопровода по ул. Таманской, ОКТМО 03651402</t>
  </si>
  <si>
    <t>23:30:0302001:1502
(06.08.2021)</t>
  </si>
  <si>
    <t>номер и дата государственной регистрации права: 23:30:0302001:1502-23/237/2022-2 от 30 августа 2022 года, распоряжение №112-р от 30.09.2010 г. распоряжение №121-р от 07.09.2022 г. распоряжение №99-р от 06.07.2023 г.</t>
  </si>
  <si>
    <t>Сооружение, иное сооружение, 192 м</t>
  </si>
  <si>
    <t>1.2-132</t>
  </si>
  <si>
    <t>Газопровод низкого давления  в пос Пересыпь по ул. Комсомольской от межи ж/д 54-56 до конца межи ж/д 50</t>
  </si>
  <si>
    <t>иное сооружение (Газопровод низкого давления  в пос Пересыпь по ул. Комсомольской от межи ж/д 54-56 до конца межи ж/д 50)</t>
  </si>
  <si>
    <t>Краснодарский край,  Темрюкский р-н, п. Пересыпь, по ул. Комсомольской от межи ж/д 54-56 до конца межи ж/д 50, ОКТМО 03651402</t>
  </si>
  <si>
    <t>23:30:0302004:1061
(07.06.2021)</t>
  </si>
  <si>
    <t>номер и дата государственной регистрации права: 23:30:0302004:1061-23/237/2022-2 от 30 августа 2022 года, распоряжение №71-р от 13.07.2010 распоряжение №121-р от 07.09.2022 г. распоряжение №99-р от 06.07.2023 г.</t>
  </si>
  <si>
    <t>Газопровод низкого давления по ул. Ст. Разина и ул. Азовской от ж/д  № 13 до ж/д  № 5 пос. За Родину</t>
  </si>
  <si>
    <t>иное сооружение (Газопровод низкого давления по ул. Ст. Разина и ул. Азовской от ж/д  № 13 до ж/д  № 5 пос. За Родину)</t>
  </si>
  <si>
    <t>Краснодарский край,  Темрюкский р-н, п. За Родину, по ул. Ст. Разина и ул. Азовской от ж/д  № 13 до ж/д  № 5, ОКТМО 03651402</t>
  </si>
  <si>
    <t>23:30:0302003:632
(01.06.2021)</t>
  </si>
  <si>
    <t>номер и дата государственной регистрации права: 23:30:0302003:632-23/237/2022-2 от 30 августа 2022 года, распоряжение №70-р от 09.07.2010  распоряжение №121-р от 07.09.2022 г. распоряжение №99-р от 06.07.2023 г.</t>
  </si>
  <si>
    <t>Сооружение, иное сооружение, 235 м</t>
  </si>
  <si>
    <t>1.2-133</t>
  </si>
  <si>
    <t>1.2-134</t>
  </si>
  <si>
    <t>Газоснабжение теплогенераторной администрации Ахтанизовского сельского поселения</t>
  </si>
  <si>
    <t>иное сооружение (Газоснабжение теплогенераторной администрации Ахтанизовского сельского поселения)</t>
  </si>
  <si>
    <t>Краснодарский край,  Темрюкский р-н, ст-ца Ахтанизовская, Газоснабжение теплогенераторной администрации Ахтанизовского сельского поселения, ОКТМО 03651402</t>
  </si>
  <si>
    <t>23:30:0303007:1079
(04.06.2021)</t>
  </si>
  <si>
    <t>номер и дата государственной регистрации права: 23:30:0303007:1079-23/237/2022-2 от 30 августа 2022 года, распоряжение №95-р от 24.08.2010 распоряжение №121-р от 07.09.2022 г. распоряжение №99-р от 06.07.2023 г.</t>
  </si>
  <si>
    <t>Сооружение, иное сооружение, 33 м</t>
  </si>
  <si>
    <t>1.2-135</t>
  </si>
  <si>
    <t>Замена ШРП и прокладка газопровода низкого давления по ул. Ст. Разина и по ул. Колхозной до конца межи ж/д № 7</t>
  </si>
  <si>
    <t>иное сооружение (Замена ШРП и прокладка газопровода низкого давления по ул. Ст. Разина и по ул. Колхозной до конца межи ж/д № 7)</t>
  </si>
  <si>
    <t>Российская Федерация, Краснодарский край,  Темрюкский р-н, п. За Родину, по ул. Ст. Разина и по ул. Колхозной до конца межи ж/д № 7, ОКТМО 03651402</t>
  </si>
  <si>
    <t>23:30:0302003:631
(28.05.2021)</t>
  </si>
  <si>
    <t>номер и дата государственной регистрации права: 23:30:0302003:631-23/237/2022-3 от 29 августа 2022 года, распоряжение №10-р от 24.01.2011 распоряжение №121-р от 07.09.2022 г. распоряжение №99-р от 06.07.2023 г.</t>
  </si>
  <si>
    <t>Сооружение, иное сооружение, 308 м</t>
  </si>
  <si>
    <t>1.2-136</t>
  </si>
  <si>
    <t>Газопровод низкого давления по ул.Ст. Разина и ул. Азовской от ж/д 13 до ж/д 5 (правая сторона, вторая очередь строительства) в пос. За Родину</t>
  </si>
  <si>
    <t>иное сооружение (Газопровод низкого давления по ул.Ст. Разина и ул. Азовской от ж/д 13 до ж/д 5 (правая сторона, вторая очередь строительства) в пос. За Родину)</t>
  </si>
  <si>
    <t>Российская Федерация, Темрюкский р-н, п. За Родину, по ул.Ст. Разина и ул. Азовской от ж/д 13 до ж/д 5, ОКТМО 03651402</t>
  </si>
  <si>
    <t>23:30:0302003:629
(04.05.2021)</t>
  </si>
  <si>
    <t>номер и дата государственной регистрации права: 23:30:0302003:629-23/237/2022-3 от 29 августа 2022 года, распоряжение №41-р от 13.05.2011 распоряжение №121-р от 07.09.2022 г. распоряжение №99-р от 06.07.2023 г.</t>
  </si>
  <si>
    <t>Сооружение, иное сооружение, 172 м</t>
  </si>
  <si>
    <t>1.2-137</t>
  </si>
  <si>
    <t>Газопровод низкого давления через ул.Красная к жилому дому №23</t>
  </si>
  <si>
    <t>иное сооружение (Газопровод низкого давления через ул.Красная к жилому дому №23)</t>
  </si>
  <si>
    <t>Краснодарский край, Темрюкский р-н, ст-ца Ахтанизовская, через ул.Красная к жилому дому №23, ОКТМО 03651402</t>
  </si>
  <si>
    <t xml:space="preserve"> номер и дата государственной регистрации права: 23:30:0000000:4070-23/237/2022-3 от 29 августа 2022 года, распоряжение №107-р от 08.11.2011 распоряжение №121-р от 07.09.2022 г. распоряжение №99-р от 06.07.2023 г.</t>
  </si>
  <si>
    <t>Сооружение, иное сооружение, 27 м</t>
  </si>
  <si>
    <t>1.2-138</t>
  </si>
  <si>
    <t>Надземный газопровод низкого давления по ул. Батурина от №9 до №159</t>
  </si>
  <si>
    <t>иное сооружение (Надземный газопровод низкого давления по ул. Батурина от №9 до №159)</t>
  </si>
  <si>
    <t>Краснодарский край, Темрюкский р-н, ст-ца Ахтанизовская, по ул. Батурина от №9 до №159, ОКТМО 03651402</t>
  </si>
  <si>
    <t>23:30:0000000:4070
(02.06.2021)</t>
  </si>
  <si>
    <t>23:30:0000000:3974
(15.04.2021)</t>
  </si>
  <si>
    <t>номер и дата государственной регистрации права: 23:30:0000000:3974-23/237/2022-3 от 30 августа 2022 года, постановление №60 от 28.03.2013 распоряжение №121-р от 07.09.2022 г. распоряжение №99-р от 06.07.2023 г.</t>
  </si>
  <si>
    <t>Сооружение, иное сооружение, 2100 м</t>
  </si>
  <si>
    <t>110106А03622</t>
  </si>
  <si>
    <t>Надземный газопровод низкого давления по ул. 8-го Марта от №11 до №6</t>
  </si>
  <si>
    <t>иное сооружение (Надземный газопровод низкого давления по ул. 8-го Марта от №11 до №6)</t>
  </si>
  <si>
    <t>Краснодарский край, Темрюкский р-н, ст-ца Ахтанизовская, по ул. 8-го Марта от №11 до №6, ОКТМО 03651402</t>
  </si>
  <si>
    <t>23:30:0303009:727
(12.04.2021)</t>
  </si>
  <si>
    <t>номер и дата государственной регистрации права: 23:30:0303009:727-23/237/2022-3 от 30 августа 2022 года, постановление №60 от 28.03.2013 распоряжение №121-р от 07.09.2022 г. распоряжение №99-р от 06.07.2023 г.</t>
  </si>
  <si>
    <t>Сооружение, иное сооружение, 210 м</t>
  </si>
  <si>
    <t>110106А03623</t>
  </si>
  <si>
    <t>1.2-139</t>
  </si>
  <si>
    <t>1.2-140</t>
  </si>
  <si>
    <t>Надземный газопровод низкого давления по ул.Батурина</t>
  </si>
  <si>
    <t>иное сооружение (Надземный газопровод низкого давления по ул.Батурина)</t>
  </si>
  <si>
    <t>Российская Федерация, Краснодарский край, Темрюкский р-н, ст-ца Ахтанизовская, по ул.Батурина, ОКТМО 03651402</t>
  </si>
  <si>
    <t>Краснодарский край, р-н Темрюкский, ст-ца Ахтанизовская, ул Красная, ОКТМО 03651402</t>
  </si>
  <si>
    <t>23:30:0000000:4826
(24.08.2023)</t>
  </si>
  <si>
    <t>номер и дата государственной регистрации права: 23:30:0000000:4826-23/237/2024-3 от 26 июня 2024 года, постановление №60 от 28.03.2013 г. распоряжение №122-р от 18.07.2024 г.</t>
  </si>
  <si>
    <t>Сооружение, иное сооружение, 1771 м</t>
  </si>
  <si>
    <t>110106А03624</t>
  </si>
  <si>
    <t>1.2-141</t>
  </si>
  <si>
    <t>23:30:0000000:3972
(13.04.2021)</t>
  </si>
  <si>
    <t>номер и дата государственной регистрации права: 23:30:0000000:3972-23/237/2022-2 от 29 августа 2022 года, постановление №60 от 28.03.2013 распоряжение №121-р от 07.09.2022 г. распоряжение №99-р от 06.07.2023 г.</t>
  </si>
  <si>
    <t>Сооружение, иное сооружение, 1680 м</t>
  </si>
  <si>
    <t>110106А03625</t>
  </si>
  <si>
    <t>1.2-142</t>
  </si>
  <si>
    <t>Надземный газопровод низкого давления по ул.Октябрьской</t>
  </si>
  <si>
    <t>иное сооружение (Надземный газопровод низкого давления по ул.Октябрьской)</t>
  </si>
  <si>
    <t>Российская Федерация, Краснодарский край, Темрюкский р-н, ст-ца Ахтанизовская, по ул. Октябрьской, ОКТМО 03651402</t>
  </si>
  <si>
    <t>23:30:0303008:786
(01.06.2021)</t>
  </si>
  <si>
    <t>номер и дата государственной регистрации права: 23:30:0303008:786-23/237/2022-3 от 30 августа 2022 года, постановление №60 от 28.03.2013 распоряжение №121-р от 07.09.2022 г. распоряжение №99-р от 06.07.2023 г.</t>
  </si>
  <si>
    <t>Сооружение, иное сооружение, 310 м</t>
  </si>
  <si>
    <t>110106А03626</t>
  </si>
  <si>
    <t>1.2-143</t>
  </si>
  <si>
    <t>Надземный газопровод низкого давления по пер.Кузнечный</t>
  </si>
  <si>
    <t>иное сооружение (Надземный газопровод низкого давления по пер.Кузнечный)</t>
  </si>
  <si>
    <t>Краснодарский край, Темрюкский р-н, ст-ца Ахтанизовская, по пер. Кузнечный, ОКТМО 03651402</t>
  </si>
  <si>
    <t>23:30:0000000:4134
(16.08.2021)</t>
  </si>
  <si>
    <t>номер и дата государственной регистрации права: 23:30:0000000:4134-23/237/2022-5 от 30 августа 2022 года, постановление №60 от 28.03.2013 распоряжение №121-р от 07.09.2022 г. распоряжение №99-р от 06.07.2023 г.</t>
  </si>
  <si>
    <t>Сооружение, иное сооружение, 800 м</t>
  </si>
  <si>
    <t>110106А03627</t>
  </si>
  <si>
    <t>1.2-144</t>
  </si>
  <si>
    <t>Надземный газопровод низкого давления по ул.Советской</t>
  </si>
  <si>
    <t>иное сооружение (Надземный газопровод низкого давления по ул.Советской)</t>
  </si>
  <si>
    <t>Российская Федерация, Краснодарский край, Темрюкский р-н, ст-ца Ахтанизовская, по ул. Советской, ОКТМО 03651402</t>
  </si>
  <si>
    <t>23:30:0303008:790
(08.06.2021)</t>
  </si>
  <si>
    <t>номер и дата государственной регистрации права: 23:30:0303008:790-23/237/2022-3 от 30 августа 2022 года, постановление №60 от 28.03.2013 распоряжение №121-р от 07.09.2022 г. распоряжение №99-р от 06.07.2023 г.</t>
  </si>
  <si>
    <t>Сооружение, иное сооружение, 620 м</t>
  </si>
  <si>
    <t>110106А03628</t>
  </si>
  <si>
    <t>1.2-145</t>
  </si>
  <si>
    <t>Надземный газопровод низкого давления по пер.Строительному</t>
  </si>
  <si>
    <t>иное сооружение (Надземный газопровод низкого давления по пер.Строительному)</t>
  </si>
  <si>
    <t>Краснодарский край, Темрюкский р-н, ст-ца Ахтанизовская, по пер. Строительному, ОКТМО 03651402</t>
  </si>
  <si>
    <t>23:30:0000000:4077
(07.06.2021)</t>
  </si>
  <si>
    <t>номер и дата государственной регистрации права: 23:30:0000000:4077-23/237/2022-3 от 30 августа 2022 года, постановление №60 от 28.03.2013 распоряжение №121-р от 07.09.2022 г. распоряжение №99-р от 06.07.2023 г.</t>
  </si>
  <si>
    <t>Сооружение, иное сооружение, 510 м</t>
  </si>
  <si>
    <t>110106А03629</t>
  </si>
  <si>
    <t>1.2-146</t>
  </si>
  <si>
    <t>Надземный газопровод низкого давления по пер. Пионерскому от ул. Красной до ул. Октябрьской</t>
  </si>
  <si>
    <t>иное сооружение (Надземный газопровод низкого давления по пер. Пионерскому от ул. Красной до ул. Октябрьской)</t>
  </si>
  <si>
    <t>Краснодарский край, Темрюкский р-н, ст-ца Ахтанизовская, по пер. Пионерскому от ул. Красной до ул. Октябрьской, ОКТМО 03651402</t>
  </si>
  <si>
    <t>23:30:0303008:787
(02.06.2021)</t>
  </si>
  <si>
    <t>номер и дата государственной регистрации права: 23:30:0303008:787-23/237/2022-3 от 29 августа 2022 года, постановление №60 от 28.03.2017 распоряжение №121-р от 07.09.2022 г. распоряжение №99-р от 06.07.2023 г.</t>
  </si>
  <si>
    <t>Сооружение, иное сооружение, 483 м</t>
  </si>
  <si>
    <t>110106А03630</t>
  </si>
  <si>
    <t>1.2-147</t>
  </si>
  <si>
    <t>Надземный газопровод низкого давления по ул. Советская от пер. Строительного до пер. Пионерского</t>
  </si>
  <si>
    <t>иное сооружение (Надземный газопровод низкого давления по ул. Советская от пер. Строительного до пер. Пионерского)</t>
  </si>
  <si>
    <t>Краснодарский край, Темрюкский р-н, ст-ца Ахтанизовская, по ул. Советская от пер. Строительного до пер. Пионерского, ОКТМО 03651402</t>
  </si>
  <si>
    <t>23:30:0303008:788
(02.06.2021)</t>
  </si>
  <si>
    <t>номер и дата государственной регистрации права: 23:30:0303008:788-23/237/2022-2 от 30 августа 2022 года, постановление №60 от 28.03.2013 распоряжение №121-р от 07.09.2022 г. распоряжение №99-р от 06.07.2023 г.</t>
  </si>
  <si>
    <t>Сооружение, иное сооружение, 270 м</t>
  </si>
  <si>
    <t>110106А03631</t>
  </si>
  <si>
    <t>1.2-148</t>
  </si>
  <si>
    <t>Надземный газопровод низкого давления по пер.Кооперативный от ул.Красной до ул.Батурина</t>
  </si>
  <si>
    <t>иное сооружение (Надземный газопровод низкого давления по пер.Кооперативный от ул.Красной до ул.Батурина)</t>
  </si>
  <si>
    <t>Краснодарский край, р-н Темрюкский, ст-ца Ахтанизовская, по пер.Кооперативный от ул.Красной до ул.Батурина, ОКТМО 03651402</t>
  </si>
  <si>
    <t>23:30:0000000:4069
(02.06.2021)</t>
  </si>
  <si>
    <t>номер и дата государственной регистрации права: 23:30:0000000:4069-23/237/2022-3 от 30 августа 2022 года, постановление №60 от 28.03.2013 распоряжение №121-р от 07.09.2022 г. распоряжение №99-р от 06.07.2023 г.</t>
  </si>
  <si>
    <t>Сооружение, иное сооружение, 201 м</t>
  </si>
  <si>
    <t>110106А03632</t>
  </si>
  <si>
    <t>1.2-149</t>
  </si>
  <si>
    <t>Надземный газопровод низкого давления по ул. Красной от ж/д №92 до ж/д №82 и по пер.Кооперативному до ж/д по ул.Советской</t>
  </si>
  <si>
    <t>иное сооружение (Надземный газопровод низкого давления по ул. Красной от ж/д №92 до ж/д №82 и по пер.Кооперативному до ж/д по ул.Советской)</t>
  </si>
  <si>
    <t>Краснодарский край, Темрюкский р-н, ст-ца Ахтанизовская, по ул. Красной от ж/д №92 до ж/д №82 и по пер.Кооперативному до ж/д по ул.Советской, ОКТМО 03651402</t>
  </si>
  <si>
    <t>23:30:0000000:4078
(07.06.2021)</t>
  </si>
  <si>
    <t>номер и дата государственной регистрации права: 23:30:0000000:4078-23/237/2022-3 от 30 августа 2022 года, постановление №60 от 28.03.2013 распоряжение №121-р от 07.09.2022 г. распоряжение №99-р от 06.07.2023 г.</t>
  </si>
  <si>
    <t>Сооружение, иное сооружение, 490 м</t>
  </si>
  <si>
    <t>110106А03633</t>
  </si>
  <si>
    <t>1.2-150</t>
  </si>
  <si>
    <t>Надземный газопровод низкого давления по ул.Советская от ул.Кузнечной до ж/д №77</t>
  </si>
  <si>
    <t>иное сооружение (Надземный газопровод низкого давления по ул.Советская от ул.Кузнечной до ж/д №77)</t>
  </si>
  <si>
    <t>Краснодарский край, Темрюкский р-н, ст-ца Ахтанизовская, по ул. Советская от ул. Кузнечной до ж/д № 77, ОКТМО 03651402</t>
  </si>
  <si>
    <t>23:30:0000000:4081
(09.06.2021)</t>
  </si>
  <si>
    <t>номер и дата государственной регистрации права: 23:30:0000000:4081-23/237/2022-3 от 30 августа 2022 года, постановление №60 от 28.03.2013 распоряжение №121-р от 07.09.2022 г. распоряжение №99-р от 06.07.2023 г.</t>
  </si>
  <si>
    <t>Сооружение, иное сооружение, 290 м</t>
  </si>
  <si>
    <t>110106А03634</t>
  </si>
  <si>
    <t>1.2-151</t>
  </si>
  <si>
    <t>Надземный газопровод низкого давления по ул. Батурина от ж/д №13 до конца улицы</t>
  </si>
  <si>
    <t>иное сооружение (Надземный газопровод низкого давления по ул. Батурина от ж/д №13 до конца улицы)</t>
  </si>
  <si>
    <t>Краснодарский край, Темрюкский район, станица Ахтанизовская, по ул.Батурина от ж/д №13 до конца улицы, ОКТМО 03651402</t>
  </si>
  <si>
    <t>23:30:0303009:729
(04.06.2021)</t>
  </si>
  <si>
    <t>номер и дата государственной регистрации права: 23:30:0303009:729-23/237/2022-3 от 29 августа 2022 года, постановление №60 от 28.03.2013 распоряжение №121-р от 07.09.2022 г. распоряжение №99-р от 06.07.2023 г.</t>
  </si>
  <si>
    <t>Сооружение, иное сооружение, 100 м</t>
  </si>
  <si>
    <t>110106А03635</t>
  </si>
  <si>
    <t>1.2-152</t>
  </si>
  <si>
    <t>Надземный газопровод низкого давления по ул.Советской от пер.Кооперативного до пер.Комсомольского</t>
  </si>
  <si>
    <t>иное сооружение (Надземный газопровод низкого давления по ул.Советской от пер.Кооперативного до пер.Комсомольского)</t>
  </si>
  <si>
    <t>Российская Федерация, Краснодарский край, Темрюкский р-н, ст-ца Ахтанизовская, по ул.Советской от пер.Кооперативного до пер.Комсомольского, ОКТМО 03651402</t>
  </si>
  <si>
    <t>23:30:0303008:791
(08.06.2021)</t>
  </si>
  <si>
    <t xml:space="preserve">номер и дата государственной регистрации права: 23:30:0303008:791-23/237/2022-3 от 30 августа 2022 года, постановление №60 от 28.03.2013 распоряжение №121-р от 07.09.2022 г. распоряжение №99-р от 06.07.2023 г. </t>
  </si>
  <si>
    <t>110106А03636</t>
  </si>
  <si>
    <t>1.2-153</t>
  </si>
  <si>
    <t>Надземный газопровод низкого давления по ул. Батурина  от пер. Нового до д. 155</t>
  </si>
  <si>
    <t>иное сооружение (Надземный газопровод низкого давления по ул. Батурина  от пер. Нового до д. 155)</t>
  </si>
  <si>
    <t>Краснодарский край, Темрюкский р-н, ст-ца Ахтанизовская, по ул. Батурина  от пер. Нового до д. 155, ОКТМО 03651402</t>
  </si>
  <si>
    <t>23:30:0303011:555
(06.08.2021)</t>
  </si>
  <si>
    <t>номер и дата государственной регистрации права: 23:30:0303011:555-23/237/2022-2 от 26 августа 2022 года, постановление №60 от 28.03.2013 распоряжение №121-р от 07.09.2022 г. распоряжение №99-р от 06.07.2023 г.</t>
  </si>
  <si>
    <t>Сооружение, иное сооружение, 202 м</t>
  </si>
  <si>
    <t>110106А03637</t>
  </si>
  <si>
    <t>1.2-154</t>
  </si>
  <si>
    <t>Надземный газопровод низкого давления по ул. ул. Советской Советской (нечетная) от пер.Строительного до пер.Пионерского</t>
  </si>
  <si>
    <t>иное сооружение (Надземный газопровод низкого давления по ул. ул. Советской Советской (нечетная) от пер.Строительного до пер.Пионерского)</t>
  </si>
  <si>
    <t>Краснодарский край, Темрюкский р-н, ст-ца Ахтанизовская, по ул. Советской (нечетная) от пер. Строительного до пер. Пионерского, ОКТМО 03651402</t>
  </si>
  <si>
    <t>23:30:0303008:785
(27.05.2021)</t>
  </si>
  <si>
    <t>номер и дата государственной регистрации права: 23:30:0303008:785-23/237/2022-3 от 25 августа 2022 года, постановление №60 от 28.03.2013 распоряжение №121-р от 07.09.2022 г. распоряжение №99-р от 06.07.2023 г.</t>
  </si>
  <si>
    <t>110106А03638</t>
  </si>
  <si>
    <t>1.2-155</t>
  </si>
  <si>
    <t>1.2-156</t>
  </si>
  <si>
    <t>Надземный газопровод низкого давления по пер.Подгорный от ул.Красной до ул.Батурина</t>
  </si>
  <si>
    <t>иное сооружение (Надземный газопровод низкого давления по пер.Подгорный от ул.Красной до ул.Батурина)</t>
  </si>
  <si>
    <t>Краснодарский край, Темрюкский р-н, ст-ца Ахтанизовская, по пер. Подгорный от ул. Красной до ул. Батурина, ОКТМО 03651402</t>
  </si>
  <si>
    <t>23:30:0303011:556
(10.08.2021)</t>
  </si>
  <si>
    <t>номер и дата государственной регистрации права: 23:30:0303011:556-23/237/2022-2 от 30 августа 2022 года, постановление №60 от 28.03.2013 распоряжение №121-р от 07.09.2022 г. распоряжение №99-р от 06.07.2023 г.</t>
  </si>
  <si>
    <t>Сооружение, иное сооружение, 282 м</t>
  </si>
  <si>
    <t>110106А03639</t>
  </si>
  <si>
    <t>Надземный газопровод низкого давления от пер.Подгорного до конца ул.Садовой</t>
  </si>
  <si>
    <t>иное сооружение (Надземный газопровод низкого давления от пер.Подгорного до конца ул.Садовой)</t>
  </si>
  <si>
    <t>Краснодарский край, Темрюкский р-н, ст-ца Ахтанизовская, от пер. Подгорного до конца ул. Садовой, ОКТМО 03651402</t>
  </si>
  <si>
    <t>23:30:0000000:4062
(27.05.2021)</t>
  </si>
  <si>
    <t>номер и дата государственной регистрации права: 23:30:0000000:4062-23/237/2022-3 от 30 августа 2022 года, постановление №60 от 28.03.2013 распоряжение №121-р от 07.09.2022 г. распоряжение №99-р от 06.07.2023 г.</t>
  </si>
  <si>
    <t>Сооружение, иное сооружение, 953 м</t>
  </si>
  <si>
    <t>110106А03640</t>
  </si>
  <si>
    <t>1.2-157</t>
  </si>
  <si>
    <t>Надземный газопровод низкого давления по ул. Батурина от пер.Нового до ж/д №155</t>
  </si>
  <si>
    <t>иное сооружение (Надземный газопровод низкого давления по ул. Батурина от пер.Нового до ж/д №155)</t>
  </si>
  <si>
    <t>Краснодарский край, Темрюкский р-н, ст-ца Ахтанизовская, по ул. Батурина от пер. Нового до ж/д №155, ОКТМО 03651402</t>
  </si>
  <si>
    <t>23:30:0000000:4071
(03.06.2021)</t>
  </si>
  <si>
    <t>номер и дата государственной регистрации права: 23:30:0000000:4071-23/237/2022-3 от 30 августа 2022 года, постановление №60 от 28.03.2013 распоряжение №121-р от 07.09.2022 г. распоряжение №99-р от 06.07.2023 г.</t>
  </si>
  <si>
    <t>Сооружение, иное сооружение, 1537 м</t>
  </si>
  <si>
    <t>110106А03641</t>
  </si>
  <si>
    <t>1.2-158</t>
  </si>
  <si>
    <t>Надземный газопровод низкого давления по ул. Красной от пер.Гервасия до №68, по пер.Кооперативному до ул.Советской</t>
  </si>
  <si>
    <t>иное сооружение (Надземный газопровод низкого давления по ул. Красной от пер.Гервасия до №68, по пер.Кооперативному до ул.Советской)</t>
  </si>
  <si>
    <t>Российская Федерация, Краснодарский край, Темрюкский р-н, ст-ца Ахтанизовская, по ул.Красной от пер.Гервасия до №68, по пер.Кооперативному до ул.Советской, ОКТМО 03651402</t>
  </si>
  <si>
    <t>23:30:0000000:4075
(04.06.2021)</t>
  </si>
  <si>
    <t>номер и дата государственной регистрации права: 23:30:0000000:4075-23/237/2022-2 от 30 августа 2022 года, постановление №60 от 28.03.2013 распоряжение №121-р от 07.09.2022 г. распоряжение №99-р от 06.07.2023 г.</t>
  </si>
  <si>
    <t>Сооружение, иное сооружение, 355 м</t>
  </si>
  <si>
    <t>110106А03642</t>
  </si>
  <si>
    <t>1.2-159</t>
  </si>
  <si>
    <t>Надземный газопровод низкого давления по ул.Советской (четная) от пер.Пионерского до пер.Кооперативного</t>
  </si>
  <si>
    <t>иное сооружение (Надземный газопровод низкого давления по ул.Советской (четная) от пер.Пионерского до пер.Кооперативного)</t>
  </si>
  <si>
    <t>Краснодарский край, Темрюкский р-н, ст-ца Ахтанизовская, по ул.Советской (четная) от пер. Пионерского до пер. Кооперативного, ОКТМО 03651402</t>
  </si>
  <si>
    <t>23:30:0303008:779
(13.04.2021)</t>
  </si>
  <si>
    <t>номер и дата государственной регистрации права: 23:30:0303008:779-23/237/2022-3 от 30 августа 2022 года, постановление №60 от 28.03.2013 распоряжение №121-р от 07.09.2022 г. распоряжение №99-р от 06.07.2023 г.</t>
  </si>
  <si>
    <t>Сооружение, иное сооружение, 432 м</t>
  </si>
  <si>
    <t>110106А03643</t>
  </si>
  <si>
    <t>1.2-160</t>
  </si>
  <si>
    <t>Надземный газопровод низкого давления по обеим сторонам ул Октябрьской от пер Строительного до пер Северного</t>
  </si>
  <si>
    <t>иное сооружение (Надземный газопровод низкого давления по обеим сторонам ул Октябрьской от пер Строительного до пер Северного)</t>
  </si>
  <si>
    <t>Краснодарский край, Темрюкский р-н, ст-ца Ахтанизовская, по обеим сторонам ул. Октябрьской от пер. Строительного до пер. Северного, ОКТМО 03651402</t>
  </si>
  <si>
    <t>23:30:0000000:4122
(02.08.2021)</t>
  </si>
  <si>
    <t>номер и дата государственной регистрации права: 23:30:0000000:4122-23/237/2022-3 от 25 августа 2022 года, постановление №60 от 28.03.2013 распоряжение №121-р от 07.09.2022 г. распоряжение №99-р от 06.07.2023 г.</t>
  </si>
  <si>
    <t>Сооружение, иное сооружение, 1360 м</t>
  </si>
  <si>
    <t>110106А03644</t>
  </si>
  <si>
    <t>1.2-161</t>
  </si>
  <si>
    <t>Надземный газопровод низкого давления по ул. Красной от пер. Кооперативного до №29</t>
  </si>
  <si>
    <t>иное сооружение (Надземный газопровод низкого давления по ул. Красной от пер. Кооперативного до №29)</t>
  </si>
  <si>
    <t>Российская Федерация, Краснодарский край, Темрюкский р-н, ст-ца Ахтанизовская, по ул. Красной от пер. Кооперативного до №29, ОКТМО 03651402</t>
  </si>
  <si>
    <t>23:30:0303009:726
(08.04.2021)</t>
  </si>
  <si>
    <t>номер и дата государственной регистрации права: 23:30:0303009:726-23/237/2022-3 от 25 августа 2022 года, постановление №60 от 28.03.2013 распоряжение №121-р от 07.09.2022 г. распоряжение №99-р от 06.07.2023 г.</t>
  </si>
  <si>
    <t>Сооружение, иное сооружение, 186 м</t>
  </si>
  <si>
    <t>110106А03645</t>
  </si>
  <si>
    <t>1.2-162</t>
  </si>
  <si>
    <t>Надземный газопровод низкого давления по пер. Береговому от ул. Батурина до ул. Таманской</t>
  </si>
  <si>
    <t>иное сооружение (Надземный газопровод низкого давления по пер. Береговому от ул. Батурина до ул. Таманской)</t>
  </si>
  <si>
    <t>Российская Федерация, Краснодарский край, Темрюкский р-н, ст-ца Ахтанизовская, по пер. Береговому от ул. Батурина до ул. Таманской, ОКТМО 03651402</t>
  </si>
  <si>
    <t>23:30:0000000:4129
(09.08.2021)</t>
  </si>
  <si>
    <t>номер и дата государственной регистрации права: 23:30:0000000:4129-23/237/2022-3 от 25 августа 2022 года, постановление №60 от 28.03.2013 распоряжение №121-р от 07.09.2022 г. распоряжение №99-р от 06.07.2023 г.</t>
  </si>
  <si>
    <t>Сооружение, иное сооружение, 797 м</t>
  </si>
  <si>
    <t>110106А03646</t>
  </si>
  <si>
    <t>1.2-163</t>
  </si>
  <si>
    <t>Надземный газопровод низкого давления по пер. Кооперативный от ул. Октябрьской до ул. Советской</t>
  </si>
  <si>
    <t>иное сооружение (Надземный газопровод низкого давления по пер. Кооперативный от ул. Октябрьской до ул. Советской)</t>
  </si>
  <si>
    <t>Краснодарский край, Темрюкский р-н, ст-ца Ахтанизовская по пер. Кооперативный от ул. Октябрьской до ул. Советской, ОКТМО 03651402</t>
  </si>
  <si>
    <t>23:30:0000000:4127
(06.08.2021)</t>
  </si>
  <si>
    <t>номер и дата государственной регистрации права: 23:30:0000000:4127-23/237/2022-3 от 25 августа 2022 года, постановление №60 от 28.03.2013 распоряжение №121-р от 07.09.2022 г. распоряжение №99-р от 06.07.2023 г.</t>
  </si>
  <si>
    <t>Сооружение, иное сооружение, 249 м</t>
  </si>
  <si>
    <t>110106А03647</t>
  </si>
  <si>
    <t>1.2-164</t>
  </si>
  <si>
    <t>Газопровод низкого давления по ул. Октябрьской от пер. Береговой до пер. Безымянного (2 очередь строительства)</t>
  </si>
  <si>
    <t>иное сооружение (Газопровод низкого давления по ул. Октябрьской от пер. Береговой до пер. Безымянного (2 очередь строительства))</t>
  </si>
  <si>
    <t>Краснодарский край, р-н Темрюкский, ст-ца Ахтанизовская, по ул. Октябрьской от пер. Береговой до пер. Безымянного (2 очередь строительства), ОКТМО 03651402</t>
  </si>
  <si>
    <t>23:30:0000000:3968
(08.04.2021)</t>
  </si>
  <si>
    <t>номер и дата государственной регистрации права: 23:30:0000000:3968-23/237/2022-3 от 31 августа 2022 года, постановление №60 от 28.03.2013 распоряжение №121-р от 07.09.2022 г. распоряжение №99-р от 06.07.2023 г.</t>
  </si>
  <si>
    <t>Сооружение, иное сооружение, 337 м</t>
  </si>
  <si>
    <t>110106А03648</t>
  </si>
  <si>
    <t>1.2-165</t>
  </si>
  <si>
    <t>Надземный газопровод низкого давления по ул. Октябрьской от пер. Строительного до пер. Берегового (1 очередь строительства)</t>
  </si>
  <si>
    <t>иное сооружение (Надземный газопровод низкого давления по ул. Октябрьской от пер. Строительного до пер. Берегового (1 очередь строительства))</t>
  </si>
  <si>
    <t>Краснодарский край, Темрюкский р-н, ст-ца Ахтанизовская, по ул. Октябрьской от пер. Строительного до пер. Берегового по ул. Октябрьской от пер. Строительного до пер. Берегового, ОКТМО 03651402</t>
  </si>
  <si>
    <t>23:30:0303003:740
(03.08.2021)</t>
  </si>
  <si>
    <t>номер и дата государственной регистрации права: 23:30:0303003:740-23/237/2022-3 от 25 августа 2022 года, постановление №60 от 28.03.2013 распоряжение №121-р от 07.09.2022 г. распоряжение №99-р от 06.07.2023 г.</t>
  </si>
  <si>
    <t>Сооружение, иное сооружение, 220 м</t>
  </si>
  <si>
    <t>110106А03649</t>
  </si>
  <si>
    <t>1.2-166</t>
  </si>
  <si>
    <t>Надземный газопровод низкого давления по ул. Красной от пер. Кузнечного до № 156 по четной и до №15</t>
  </si>
  <si>
    <t>иное сооружение (Надземный газопровод низкого давления по ул. Красной от пер. Кузнечного до № 156 по четной и до №15)</t>
  </si>
  <si>
    <t>Российская Федерация, Краснодарский край, Темрюкский р-н, ст-ца Ахтанизовская, по ул. Красной от пер. Кузнечного до № 156 по четной и до №15, ОКТМО 03651402</t>
  </si>
  <si>
    <t>23:30:0000000:3967
(08.04.2021)</t>
  </si>
  <si>
    <t>номер и дата государственной регистрации права: 23:30:0000000:3967-23/237/2022-3 от 25 августа 2022 года, постановление №60 от 28.03.2013 распоряжение №121-р от 07.09.2022 г. распоряжение №99-р от 06.07.2023 г.</t>
  </si>
  <si>
    <t>Сооружение, иное сооружение, 658 м</t>
  </si>
  <si>
    <t>110106А03650</t>
  </si>
  <si>
    <t>1.2-167</t>
  </si>
  <si>
    <t>Надземный газопровод низкого давления по пер. Безымянному от ул. Батурина до ул. Таманской (3 и 4 очередь строительства)</t>
  </si>
  <si>
    <t>иное сооружение (Надземный газопровод низкого давления по пер. Безымянному от ул. Батурина до ул. Таманской (3 и 4 очередь строительства))</t>
  </si>
  <si>
    <t>Краснодарский край, Темрюкский р-н, ст-ца Ахтанизовская, по пер. Безымянному от ул. Батурина до ул. Таманской, ОКТМО 03651402</t>
  </si>
  <si>
    <t>номер и дата государственной регистрации права: 23:30:0000000:4128-23/237/2022-3 от 25 августа 2022 года, постановление №60 от 28.03.2013 распоряжение №121-р от 07.09.2022 г. распоряжение №99-р от 06.07.2023 г.</t>
  </si>
  <si>
    <t>23:30:0000000:4128
(09.08.2021)</t>
  </si>
  <si>
    <t>Сооружение, иное сооружение, 466 м</t>
  </si>
  <si>
    <t>110106А03651</t>
  </si>
  <si>
    <t>1.2-168</t>
  </si>
  <si>
    <t>Надземный газопровод низкого давления по четной стороне ул. Первомайской от ул. Красной до ул. Батурина</t>
  </si>
  <si>
    <t>иное сооружение (Надземный газопровод низкого давления по четной стороне ул. Первомайской от ул. Красной до ул. Батурина)</t>
  </si>
  <si>
    <t xml:space="preserve"> Краснодарский край, Темрюкский р-н, ст-ца Ахтанизовская, по четной стороне ул. Первомайской от ул. Красной до ул. Батурина, ОКТМО 03651402</t>
  </si>
  <si>
    <t>23:30:0303011:553
(08.04.2021)</t>
  </si>
  <si>
    <t>номер и дата государственной регистрации права: 23:30:0303011:553-23/237/2022-3 от 25 августа 2022 года, постановление №60 от 28.03.2013 распоряжение №121-р от 07.09.2022 г. распоряжение №99-р от 06.07.2023 г.</t>
  </si>
  <si>
    <t>Сооружение, иное сооружение, 144 м</t>
  </si>
  <si>
    <t>110106А03652</t>
  </si>
  <si>
    <t>1.2-169</t>
  </si>
  <si>
    <t>Надземный газопровод низкого давления по ул. Гервасия от ул. Октябрьской до ул. Красной</t>
  </si>
  <si>
    <t>иное сооружение (Надземный газопровод низкого давления по ул. Гервасия от ул. Октябрьской до ул. Красной)</t>
  </si>
  <si>
    <t>Российская Федерация, Темрюкский р-н, сца Ахтанизовская, по ул. Гервасия от ул. Октябрьской до ул. Красной, ОКТМО 03651402</t>
  </si>
  <si>
    <t>23:30:0303007:1074
(13.04.2021)</t>
  </si>
  <si>
    <t>номер и дата государственной регистрации права: 23:30:0303007:1074-23/237/2022-2 от 25 августа 2022 года, постановление №60 от 28.03.2013 распоряжение №121-р от 07.09.2022 г. распоряжение №99-р от 06.07.2023 г.</t>
  </si>
  <si>
    <t>Сооружение, иное сооружение, 552 м</t>
  </si>
  <si>
    <t>110106А03653</t>
  </si>
  <si>
    <t>1.2-170</t>
  </si>
  <si>
    <t>Газопровод низкого давления по пер. Сельскому от ул. Садовой до ул. Красной от пер. Сельского до пер. Нового и по пер. Новому от ул. Красной до ул. Садовой</t>
  </si>
  <si>
    <t>иное сооружение (Газопровод низкого давления по пер. Сельскому от ул. Садовой до ул. Красной от пер. Сельского до пер. Нового и по пер. Новому от ул. Красной до ул. Садовой)</t>
  </si>
  <si>
    <t>Краснодарский край, Темрюкский р-н, ст-ца Ахтанизовская, ОКТМО 03651402</t>
  </si>
  <si>
    <t>23:30:0000000:2080
(30.11.2015)</t>
  </si>
  <si>
    <t>номер и дата государственной регистрации права: 23-23/044-23/44/803/2015-367/1 от 21 декабря 2015 года, распоряжение №191-р от 19.12.2014 г. распоряжение №200-р от 31.12.2014 г. распоряжение №158-р от 09.09.2016 распоряжение №226-р от 21.11.2016 распоряжение №99-р от 06.07.2023 г.</t>
  </si>
  <si>
    <t>Сооружение, иное сооружение, 734 м</t>
  </si>
  <si>
    <t>1.2-171</t>
  </si>
  <si>
    <t>Газопровод низкого давления по ул. Колхозной, ул. Курганной, ул. Кубанской, ул. Горной</t>
  </si>
  <si>
    <t>иное сооружение (Газопровод низкого давления по ул. Колхозной, ул. Курганной, ул. Кубанской, ул. Горной)</t>
  </si>
  <si>
    <t>Краснодарский край, Темрюкский р-н, ст-ца Ахтанизовская , ОКТМО 03651402</t>
  </si>
  <si>
    <t>23:30:0303003:381
(30.11.2015)</t>
  </si>
  <si>
    <t>номер и дата государственной регистрации права: 23-23/044-23/044/028/2015-1744/1 от 15 января 2016 года, распоряжение №191-р от 19.12.2014 г. распоряжение №200-р от 31.12.2014 г. распоряжение №158-р от 09.09.2016 распоряжение №226-р от 21.11.2016 распоряжение №99-р от 06.07.2023 г.</t>
  </si>
  <si>
    <t>1.2-172</t>
  </si>
  <si>
    <t>Сооружение, иное сооружение, 1572 м</t>
  </si>
  <si>
    <t>23:30:0000000:1910
(14.07.2015)</t>
  </si>
  <si>
    <t>Газопровод низкого давления по пер. Гервасия от ул. Таманской до ул. Степной, далее по ул. Степной к жилому дому № 3</t>
  </si>
  <si>
    <t>иное сооружение (Газопровод низкого давления по пер. Гервасия от ул. Таманской до ул. Степной, далее по ул. Степной к жилому дому № 3)</t>
  </si>
  <si>
    <t>номер и дата государственной регистрации права: 23-23/044-23/44/803/2015-365/1 от 21 декабря 2015 года, распоряжение №191-р от 19.12.2014 г.распоряжение №200-р от 31.12.2014 г. распоряжение №158-р от 09.09.2016 распоряжение №226-р от 21.11.2016 распоряжение №99-р от 06.07.2023 г.</t>
  </si>
  <si>
    <t>1.2-173</t>
  </si>
  <si>
    <t>Газопровод низкого давления по ул. Степной, далее по ул. Степной от жилого дома № 3 до конца межи жилого дома №7</t>
  </si>
  <si>
    <t>иное сооружение (Газопровод низкого давления по ул. Степной, далее по ул. Степной от жилого дома № 3 до конца межи жилого дома №7)</t>
  </si>
  <si>
    <t>23:30:0303003:382
(30.11.2015)</t>
  </si>
  <si>
    <t>номер и дата государственной регистрации права: 23-23/044-23/44/803/2015-363/1 от 21 декабря 2015 года, распоряжение №191-р от 19.12.2014 г.распоряжение №200-р от 31.12.2014 г. распоряжение №158-р от 09.09.2016 распоряжение №226-р от 21.11.2016 распоряжение №99-р от 06.07.2023 г.</t>
  </si>
  <si>
    <t>Сооружение, иное сооружение, 88 м</t>
  </si>
  <si>
    <t>1.2-174</t>
  </si>
  <si>
    <t>Наружное газоснабжение и ШРП по ул. Пограничная в пос. Пересыпь</t>
  </si>
  <si>
    <t>иное сооружение (Наружное газоснабжение и ШРП по ул. Пограничная в пос. Пересыпь)</t>
  </si>
  <si>
    <t>Российская Федерация, Краснодарский край, Темрюкский р-н, п. Пересыпь, по ул. Пограничная, ОКТМО 03651402</t>
  </si>
  <si>
    <t>23:30:0302004:1071
(09.08.2021)</t>
  </si>
  <si>
    <t xml:space="preserve">номер и дата государственной регистрации права: 23:30:0302004:1071-23/237/2022-5 от 30 августа 2022 года, распоряжение №104-р от 24.08.2015 г.   распоряжение №121-р от 07.09.2022 г. распоряжение №99-р от 06.07.2023 г. </t>
  </si>
  <si>
    <t>Сооружение, иное сооружение, 129 м</t>
  </si>
  <si>
    <t>1.2-175</t>
  </si>
  <si>
    <t>Газопровод низкого давления  по ул. Октябрьской от пер. Северного до жилого дома №58 "Б" по ул. Октябрьской</t>
  </si>
  <si>
    <t>иное сооружение (Газопровод низкого давления  по ул. Октябрьской от пер. Северного до жилого дома №58 "Б" по ул. Октябрьской)</t>
  </si>
  <si>
    <t>Краснодарский край, Темрюкский р-н, ст-ца Ахтанизовская, по ул. Октябрьская от пер. Северный до жилого дома № 58 Б по ул. Октябрьской, ОКТМО 03651402</t>
  </si>
  <si>
    <t>23:30:0303003:384
(22.12.2015)</t>
  </si>
  <si>
    <t xml:space="preserve">номер и дата государственной регистрации права: 23-23/044-23/044/028/2015-1743/1 от 15 января 2016 года, распоряжение №118-р от 11.09.2015 г. распоряжение №226-р от 21.11.2016 распоряжение №16-р от 23.01.2023 распоряжение №99-р от 06.07.2023 г. </t>
  </si>
  <si>
    <t>1.2-176</t>
  </si>
  <si>
    <t>Газопровод низкого давления по ул. Колхозной от ж/д 10 до ж/д 1</t>
  </si>
  <si>
    <t>иное сооружение (Газопровод низкого давления по ул. Колхозной от ж/д 10 до ж/д 1)</t>
  </si>
  <si>
    <t>Краснодарский край, Темрюкский р-н, ст-ца Ахтанизовская, по ул. Колхозной от ж/д 10 до ж/д 1, ОКТМО 03651402</t>
  </si>
  <si>
    <t>23:30:0000000:2072
(18.11.2015)</t>
  </si>
  <si>
    <t>номер и дата государственной регистрации права: 23-23/044-23/44/803/2015-360/1 от 21 декабря 2015 года, распоряжение №135-р от 01.10.2015 г. распоряжение №158-р от 09.09.2016 распоряжение №226-р от 21.11.2016 распоряжение №99-р от 06.07.2023 г.</t>
  </si>
  <si>
    <t>Сооружение, иное сооружение, 381 м</t>
  </si>
  <si>
    <t>ИТОГО ПО ПОДРАЗДЕЛУ 1.2</t>
  </si>
  <si>
    <t>Наружние сети канализации</t>
  </si>
  <si>
    <t>Системный блок Celeron 3.066/2*512 МВ</t>
  </si>
  <si>
    <t>распоряжение №166-р от 31.12.2010 г.</t>
  </si>
  <si>
    <t>2.1-1</t>
  </si>
  <si>
    <t>2.1-2</t>
  </si>
  <si>
    <t>Рабочая станция на базе системного блока CityLine Office</t>
  </si>
  <si>
    <t>Монитор 17" LCD Aser  AL 1716</t>
  </si>
  <si>
    <t>2.1-3</t>
  </si>
  <si>
    <t>распоряжение №166-р от 31.12.2010 г. распоряжение №132-р от 31.07.2020 г.</t>
  </si>
  <si>
    <t>2.1-4</t>
  </si>
  <si>
    <t>Принтер струйный Canon Pixma IP 2700</t>
  </si>
  <si>
    <t xml:space="preserve">распоряжение №166-р от 31.12.2010 г. </t>
  </si>
  <si>
    <t>2.1-5</t>
  </si>
  <si>
    <t>Трибуна</t>
  </si>
  <si>
    <t>2.1-6</t>
  </si>
  <si>
    <t>кафедра</t>
  </si>
  <si>
    <t>101.32 "Нежилые помещения (здания и сооружения) – иное движимое имущество учреждения"</t>
  </si>
  <si>
    <t>2.1-7</t>
  </si>
  <si>
    <t>МБУК "Ахтанизовский КСЦ"</t>
  </si>
  <si>
    <t>Спортивный комплекс</t>
  </si>
  <si>
    <t>администрация Ахтанизовского сельского поселения</t>
  </si>
  <si>
    <t>Распоряжение №102-р от 21.10.2011 г.</t>
  </si>
  <si>
    <t>2.1-8</t>
  </si>
  <si>
    <t>2.1-9</t>
  </si>
  <si>
    <t>2.1-10</t>
  </si>
  <si>
    <t>2.1-11</t>
  </si>
  <si>
    <t>2.1-12</t>
  </si>
  <si>
    <t>2.1-13</t>
  </si>
  <si>
    <t>2.1-14</t>
  </si>
  <si>
    <t>Комплекс КД-65 "Геркулес"</t>
  </si>
  <si>
    <t>Воркаут ВР-82 "Геркулес"</t>
  </si>
  <si>
    <t>Карусель Фруктовый сад "Геркулес"</t>
  </si>
  <si>
    <t>Балансир Дельфин "Геркулес"</t>
  </si>
  <si>
    <t>Воркаут ВР-63 "Геркулес"</t>
  </si>
  <si>
    <t>Песочнича Алладин П-2 без крышки</t>
  </si>
  <si>
    <t>Карусель Мяч "Геркулес"</t>
  </si>
  <si>
    <t>Распоряжение №169-р от 31.10.2023 г.</t>
  </si>
  <si>
    <t>2.1-15</t>
  </si>
  <si>
    <t>2.1-16</t>
  </si>
  <si>
    <t>2.1-17</t>
  </si>
  <si>
    <t>2.1-18</t>
  </si>
  <si>
    <t>2.1-19</t>
  </si>
  <si>
    <t>2.1-20</t>
  </si>
  <si>
    <t>2.1-21</t>
  </si>
  <si>
    <t>2.1-22</t>
  </si>
  <si>
    <t>Столик детский Квартет "Геркулес"</t>
  </si>
  <si>
    <t>Полоса препятствий Змейка-2 "Геркулес"</t>
  </si>
  <si>
    <t>Лазалка Сфера-1 "Геркулес"</t>
  </si>
  <si>
    <t>Пандус к зданию администрации, расположенного по адресу: Краснодарский край, Темрюкский район, ст. Ахтанизовская, пер. Северный, 11</t>
  </si>
  <si>
    <t>распоряжение №171-р от 15.09.2017 г. распоряжение №222-р от 28.12.2024 г.</t>
  </si>
  <si>
    <t>ИТОГО по счету 101.32</t>
  </si>
  <si>
    <t>Пандус к зданию Дома культуры, расположенного по адресу: Краснодарский край, Темрюкский район, ст. Ахтанизовская, ул. Красная, 25</t>
  </si>
  <si>
    <t>распоряжение №172-р от 15.09.2017 г. распоряжение №223-р от 28.12.2024 г.</t>
  </si>
  <si>
    <t xml:space="preserve">ИТОГО </t>
  </si>
  <si>
    <t>2.1-23</t>
  </si>
  <si>
    <t>2.1-24</t>
  </si>
  <si>
    <t>2.1-25</t>
  </si>
  <si>
    <t>2.1-26</t>
  </si>
  <si>
    <t>101.34 "Машины и оборудование – иное движимое имущество учреждения"</t>
  </si>
  <si>
    <t>Факс Brother FAX236S</t>
  </si>
  <si>
    <t>брошюровщик ProMega Offise 8120В</t>
  </si>
  <si>
    <t>Компьютер в комплекте 3</t>
  </si>
  <si>
    <t>Рабочая станция в комплекте: СPU Intel Core2 Duo E8400 3.0 GHz/6 Mb/1333MHz 775-LGA Cooler Glacialtech Igloo 5063 (E) Socket775, 3200 об.мин., 32дБ, Втулка, Box¶HDD 250 Gb SATA-II 300</t>
  </si>
  <si>
    <t>компьютер Celeron 1000( в комплекте)</t>
  </si>
  <si>
    <t>компьютер в комплекте 2</t>
  </si>
  <si>
    <t>Компьютер в сборе 6</t>
  </si>
  <si>
    <t>110106А03723</t>
  </si>
  <si>
    <t>Распоряжение №39-р от 09.04.2012 г.</t>
  </si>
  <si>
    <t>распоряжение №115-р от 08.12.2015 г.</t>
  </si>
  <si>
    <t>Распоряжение №132-р от 18.12.2012 г.</t>
  </si>
  <si>
    <t>Распоряжение №153-р от 25.12.2013 г. Распоряжение №51-р от 06.04.2023 г.</t>
  </si>
  <si>
    <t xml:space="preserve">решение совета №85 от 08.12.2006 г. распоряжение №21-р от 19.03.2007 г. </t>
  </si>
  <si>
    <t xml:space="preserve">распоряжение №58-р от 19.12.2006 г. распоряжение №21-р от 19.03.2007 г. распоряжение №147-р от 27.07.2017 г. </t>
  </si>
  <si>
    <t xml:space="preserve">распоряжение №95-р от 08.06.2021 г. </t>
  </si>
  <si>
    <t>2.1-27</t>
  </si>
  <si>
    <t>2.1-28</t>
  </si>
  <si>
    <t>2.1-29</t>
  </si>
  <si>
    <t>2.1-30</t>
  </si>
  <si>
    <t>2.1-31</t>
  </si>
  <si>
    <t>2.1-32</t>
  </si>
  <si>
    <t>2.1-33</t>
  </si>
  <si>
    <t>Компьютер в сборе 7</t>
  </si>
  <si>
    <t>Принтер Canon LBP-2900 A4</t>
  </si>
  <si>
    <t>Рабочая станция в сборе</t>
  </si>
  <si>
    <t>МФУ НР LazerJet Pro M 1132 (CE874A) RU# ACB</t>
  </si>
  <si>
    <t>компьютер в комплекте</t>
  </si>
  <si>
    <t>принтер Canon LBP 2900 A4</t>
  </si>
  <si>
    <t>МФУ НР LazerJet Pro MFP M125ra</t>
  </si>
  <si>
    <t>110106А03655</t>
  </si>
  <si>
    <t>распоряжение №235-р от 25.12.2018 г.</t>
  </si>
  <si>
    <t>распоряжение №79-р от 17.12.2007 г.</t>
  </si>
  <si>
    <t>распоряжение №124-р от 29.10.2010 г. распоряжение №132-р от 02.08.2021 г.</t>
  </si>
  <si>
    <t>распоряжение №121-р от 31.10.2013 г.</t>
  </si>
  <si>
    <t xml:space="preserve">распоряжение №57-р от 14.12.2006 г. распоряжение №21-р от 19.03.2007 г. распоряжение №43-р от 28.03.2018 г. </t>
  </si>
  <si>
    <t xml:space="preserve">распоряжение №20-р от 29.03.2008 г. </t>
  </si>
  <si>
    <t>распоряжение №184-р от 03.10.2016</t>
  </si>
  <si>
    <t>2.1-34</t>
  </si>
  <si>
    <t>2.1-35</t>
  </si>
  <si>
    <t>2.1-36</t>
  </si>
  <si>
    <t>2.1-37</t>
  </si>
  <si>
    <t>2.1-38</t>
  </si>
  <si>
    <t>2.1-39</t>
  </si>
  <si>
    <t>2.1-40</t>
  </si>
  <si>
    <t>МФУ НР LazerJet Pro MFP M125ra №2</t>
  </si>
  <si>
    <t>МФУ НР LazerJet Pro MFP M125ra №3</t>
  </si>
  <si>
    <t>МФУ НР LazerJet Pro MFP M125ra №4</t>
  </si>
  <si>
    <t>МФУ НР LazerJet Pro MFP M125ra №5</t>
  </si>
  <si>
    <t>МФУ Лазерный Kyocera Ecosys M2035DN A4 Duplex Net 35стр</t>
  </si>
  <si>
    <t>Компьютер в сборе 8</t>
  </si>
  <si>
    <t>Ноутбук Aser Asp E5-772G Core i3 5005U, 4 Gb,500Gb, DVD-RW, nVidia GeForce 940M 2Gb? 17.3", HD (1600*900), Windows 10,black, grey, WiFi, BT, Cam</t>
  </si>
  <si>
    <t>распоряжение №205-р от 24.10.2016</t>
  </si>
  <si>
    <t>распоряжение №212-р от 08.11.2016</t>
  </si>
  <si>
    <t>распоряжение №140-р от 18.08.2016</t>
  </si>
  <si>
    <t>2.1-41</t>
  </si>
  <si>
    <t>2.1-42</t>
  </si>
  <si>
    <t>2.1-43</t>
  </si>
  <si>
    <t>2.1-44</t>
  </si>
  <si>
    <t>2.1-45</t>
  </si>
  <si>
    <t>2.1-46</t>
  </si>
  <si>
    <t>2.1-47</t>
  </si>
  <si>
    <t>2.1-48</t>
  </si>
  <si>
    <t>2.1-49</t>
  </si>
  <si>
    <t>2.1-50</t>
  </si>
  <si>
    <t>Система видеонаблюдения в здании администрации</t>
  </si>
  <si>
    <t>Радиотелефон PANASONIC KX-TG2512 RUS+доп. трубка (память 50 номеров, АОН повтор, радиус 10-100м, цвет серебро</t>
  </si>
  <si>
    <t>Источник бесперебойного питания Ippon Back Comfo Pro New 600 360Вт 600ВА</t>
  </si>
  <si>
    <t>Cветодиодный видео экран (Р10.Арт-181/261SMD)</t>
  </si>
  <si>
    <t>источник бесперебойногопитания Ippon Back Basic 850</t>
  </si>
  <si>
    <t>источник бесперебойногопитания Ippon Back Basic 1050</t>
  </si>
  <si>
    <t>источник бесперебойногопитания Ippon Back Basic 105050</t>
  </si>
  <si>
    <t>Плата Linsn для захвата on-line видео</t>
  </si>
  <si>
    <t>распоряжение №146-р от 25.08.2016</t>
  </si>
  <si>
    <t>распоряжение №21-р от 08.02.2017</t>
  </si>
  <si>
    <t>распоряжение №25-р от 13.02.2017</t>
  </si>
  <si>
    <t>распоряжение №38-р от 28.02.2017</t>
  </si>
  <si>
    <t>распоряжение №39-р от 28.02.2017</t>
  </si>
  <si>
    <t>распоряжение №135-р от 17.07.2017</t>
  </si>
  <si>
    <t>распоряжение №144-р от 26.07.2017</t>
  </si>
  <si>
    <t>2.1-51</t>
  </si>
  <si>
    <t>2.1-52</t>
  </si>
  <si>
    <t>2.1-53</t>
  </si>
  <si>
    <t>2.1-54</t>
  </si>
  <si>
    <t>2.1-55</t>
  </si>
  <si>
    <t>2.1-56</t>
  </si>
  <si>
    <t>2.1-57</t>
  </si>
  <si>
    <t>2.1-58</t>
  </si>
  <si>
    <t>2.1-59</t>
  </si>
  <si>
    <t>2.1-60</t>
  </si>
  <si>
    <t>2.1-61</t>
  </si>
  <si>
    <t>2.1-62</t>
  </si>
  <si>
    <t>2.1-63</t>
  </si>
  <si>
    <t>2.1-64</t>
  </si>
  <si>
    <t>2.1-65</t>
  </si>
  <si>
    <t>2.1-66</t>
  </si>
  <si>
    <t>2.1-67</t>
  </si>
  <si>
    <t>Сплит - система Hair - 12 Leader</t>
  </si>
  <si>
    <t>Ноутбук Lenovo IdeaPad L340-17API Ryzen 7 3700U/4Gb/1 Tb/SSD128Gb/AMD Radeon Rx Vega 10/17,3"/TN/HD+ (1600х900)/noOS/grey/WiFi/BT/Cam</t>
  </si>
  <si>
    <t>Сплит - система Haiеr - 09 Leader</t>
  </si>
  <si>
    <t>МФУ Kyocera M204dn 1102S33NL0</t>
  </si>
  <si>
    <t>Компьютер в сборе 9</t>
  </si>
  <si>
    <t>Стабилизатор напряжения Ресанта АСН-30000/3-Ц</t>
  </si>
  <si>
    <t>Рециркулятор БАКТЕРИЦИДНЫЙ ОВУ-03 «Солнечный Бриз-3, УФ лампа 2х15 Вт, 60 м3/час</t>
  </si>
  <si>
    <t>Компьютер в сборе 10</t>
  </si>
  <si>
    <t>Компьютер в сборе 11</t>
  </si>
  <si>
    <t>МФУ А4 Brother DCP-1612WR, 20стр/мин, 16Mb, USB 2.0, Wi-Fi</t>
  </si>
  <si>
    <t>Автоматическая пожарная сигнализация (АПС) и системы оповещения и управления эвакуацией людей (СОУЭ)</t>
  </si>
  <si>
    <t>FX-200 сирена механическая ручная</t>
  </si>
  <si>
    <t>Подметальная машина КНР</t>
  </si>
  <si>
    <t>Телефон сотовый TECNO SPARK 20 8+128GB Black</t>
  </si>
  <si>
    <t>распоряжение №135-р от 26.07.2019</t>
  </si>
  <si>
    <t>распоряжение №37-р от 27.02.2020</t>
  </si>
  <si>
    <t>распоряжение №74-р от 29.04.2020</t>
  </si>
  <si>
    <t>распоряжение №108-р от 17.06.2020</t>
  </si>
  <si>
    <t>распоряжение №25-р от 05.02.2021</t>
  </si>
  <si>
    <t>распоряжение №127-р от 22.07.2021</t>
  </si>
  <si>
    <t>распоряжение №185-р от 29.11.2021</t>
  </si>
  <si>
    <t>распоряжение №193-р от 10.12.2022</t>
  </si>
  <si>
    <t>распоряжение №193-р от 10.12.2023</t>
  </si>
  <si>
    <t xml:space="preserve">распоряжение №28-р от 24.02.2022 г. </t>
  </si>
  <si>
    <t xml:space="preserve">распоряжение №53-р от 14.04.2023 г. </t>
  </si>
  <si>
    <t xml:space="preserve">распоряжение №65-р от 02.05.2023 г. </t>
  </si>
  <si>
    <t xml:space="preserve">распоряжение №158-р от 23.09.2024 г. </t>
  </si>
  <si>
    <t xml:space="preserve">распоряжение №186-р от 12.11.2024 г. </t>
  </si>
  <si>
    <t>МУНИЦИПАЛЬНОЕ КАЗЕННОЕ УЧРЕЖДЕНИЕ "АХТАНИЗОВСКАЯ ЦЕНТРАЛИЗОВАННАЯ БУХГАЛТЕРИЯ"</t>
  </si>
  <si>
    <t>2.1-68</t>
  </si>
  <si>
    <t>2.1-69</t>
  </si>
  <si>
    <t>2.1-70</t>
  </si>
  <si>
    <t>2.1-71</t>
  </si>
  <si>
    <t>2.1-72</t>
  </si>
  <si>
    <t>2.1-73</t>
  </si>
  <si>
    <t>2.1-74</t>
  </si>
  <si>
    <t>2.1-75</t>
  </si>
  <si>
    <t>2.1-76</t>
  </si>
  <si>
    <t>2.1-77</t>
  </si>
  <si>
    <t>2.1-78</t>
  </si>
  <si>
    <t>2.1-79</t>
  </si>
  <si>
    <t>2.1-80</t>
  </si>
  <si>
    <t>2.1-81</t>
  </si>
  <si>
    <t>2.1-82</t>
  </si>
  <si>
    <t>Факс Sharp FO55  (термобумага)</t>
  </si>
  <si>
    <t>компьютер в сборе 3</t>
  </si>
  <si>
    <t>компьютер в сборе 6</t>
  </si>
  <si>
    <t>МФУ НР LazerJet Pro MFP M125ra №6</t>
  </si>
  <si>
    <t xml:space="preserve">МФУ НР LazerJet Pro M 1132 </t>
  </si>
  <si>
    <t>Источник бесперебойного питания Ippon Black Comfo Pro 600 black new</t>
  </si>
  <si>
    <t>Моноблок Asus V220ICNK-BC007X 21.5'' Full HD i3 6100 (2.3), 8Gb, 1Tb, GF930M 2Gb, DVDRW, CR, Windows 10 64, GbitEth, WiFi, BT, клавиатура, мышь, Cam, ч</t>
  </si>
  <si>
    <t>Компьютер в сборе</t>
  </si>
  <si>
    <t>МФУ А4 Kyocera FS-1120MFP, 20 коп/мин, 25-400%, 600dpi, 64 MB</t>
  </si>
  <si>
    <t>Сплит-система Haier-09 Tundra</t>
  </si>
  <si>
    <t>Компьютер в сборе 4</t>
  </si>
  <si>
    <t>МКУ "Ахтанизовская ЦБ"</t>
  </si>
  <si>
    <t>Распоряжение №40-р от 09.04.2012 г.</t>
  </si>
  <si>
    <t>Распоряжение №37/3-р от 30.03.2012 г.</t>
  </si>
  <si>
    <t>распоряжение №37-р от 23.04.2010 г. распоряжение №133-р от 31.07.2020 г.</t>
  </si>
  <si>
    <t>распоряжение №252-р от 15.12.2016 г.</t>
  </si>
  <si>
    <t>распоряжение №255-р от 22.12.2016 г.</t>
  </si>
  <si>
    <t>распоряжение №24-р от 12.02.2017 г.</t>
  </si>
  <si>
    <t>распоряжение №189-р от 26.11.2018 г.</t>
  </si>
  <si>
    <t>распоряжение №20-р от 06.02.2019 г.</t>
  </si>
  <si>
    <t>распоряжение №38-р от 05.03.2019 г.</t>
  </si>
  <si>
    <t>распоряжение №78-р от 20.06.2022 г.</t>
  </si>
  <si>
    <t>распоряжение №212-р от 27.12.2023 г.</t>
  </si>
  <si>
    <t>МУНИЦИПАЛЬНОЕ КАЗЕННОЕ УЧРЕЖДЕНИЕ "АХТАНИЗОВСКАЯ ПРОИЗВОДСТВЕННО - ЭКСПЛУАТАЦИОННАЯ СЛУЖБА"</t>
  </si>
  <si>
    <t>2.1-83</t>
  </si>
  <si>
    <t>2.1-84</t>
  </si>
  <si>
    <t>2.1-85</t>
  </si>
  <si>
    <t>2.1-86</t>
  </si>
  <si>
    <t>2.1-87</t>
  </si>
  <si>
    <t>2.1-88</t>
  </si>
  <si>
    <t>2.1-89</t>
  </si>
  <si>
    <t>2.1-90</t>
  </si>
  <si>
    <t>2.1-91</t>
  </si>
  <si>
    <t>2.1-92</t>
  </si>
  <si>
    <t>2.1-93</t>
  </si>
  <si>
    <t>2.1-94</t>
  </si>
  <si>
    <t>2.1-95</t>
  </si>
  <si>
    <t>2.1-96</t>
  </si>
  <si>
    <t>2.1-97</t>
  </si>
  <si>
    <t>2.1-98</t>
  </si>
  <si>
    <t>2.1-99</t>
  </si>
  <si>
    <t>2.1-101</t>
  </si>
  <si>
    <t>2.1-102</t>
  </si>
  <si>
    <t>2.1-103</t>
  </si>
  <si>
    <t>Электростанция Elitech БЭС 12000Е</t>
  </si>
  <si>
    <t>бензопила Штиль MS -193 14" Т</t>
  </si>
  <si>
    <t>кусторез Штиль FS 450 KSB MZ</t>
  </si>
  <si>
    <t>Сварочный аппарат СВАРОГ ARC 180 PRO (Z 207)</t>
  </si>
  <si>
    <t>кусторез Штиль FS 450 KSB MZ 225-24</t>
  </si>
  <si>
    <t>Газонокосилка на колесах Викинг МВ 655.3 V</t>
  </si>
  <si>
    <t>Плуг с предплужником ПЛН-3-3.5, 2007 года выпуска</t>
  </si>
  <si>
    <t>Косилка измельчитель молотковая 1,45 м сдвижная</t>
  </si>
  <si>
    <t>Дрель аккумуляторная Деволт DCD 771</t>
  </si>
  <si>
    <t>Мотопомпа Champion GTP 80 для грязной воды</t>
  </si>
  <si>
    <t>PATRIOT Измельчитель травы самоходный PATRIOT RX900, 9л.с., 60см</t>
  </si>
  <si>
    <t xml:space="preserve">бензопила CHAMPION 241-16"-3/8"-1,3-56 </t>
  </si>
  <si>
    <t>МФУ А4 Kyocera FS-1125MFP, 25 коп/мин, 25-400%, 600 dpi, 64MB</t>
  </si>
  <si>
    <t>Бензокоса ELITECH БТ 58</t>
  </si>
  <si>
    <t>Мойка высокого давления Kärcher K7 Compact EU (NEW)</t>
  </si>
  <si>
    <t>МКУ "Ахтанизовская ПЭС"</t>
  </si>
  <si>
    <t>распоряжение №38-р от 27.03.2014 г.</t>
  </si>
  <si>
    <t>Распоряжение №73-р от 11.04.2017 г. Распоряжение №96-р от 03.06.2024 г.</t>
  </si>
  <si>
    <t>Распоряжение №14-р от 25.01.2019 г.</t>
  </si>
  <si>
    <t>Распоряжение №53-р от 04.04.2019 г.</t>
  </si>
  <si>
    <t>Распоряжение №149-р от 09.09.2020 г.</t>
  </si>
  <si>
    <t>Распоряжение №60-р от 12.04.2021 г.</t>
  </si>
  <si>
    <t xml:space="preserve">распоряжение №73-р от 23.04.2021 г. </t>
  </si>
  <si>
    <t xml:space="preserve">распоряжение №10-р от 10.01.2022 г. </t>
  </si>
  <si>
    <t xml:space="preserve">распоряжение №61-р от 04.05.2022 г. </t>
  </si>
  <si>
    <t xml:space="preserve">распоряжение №100-р от 26.07.2022 г. </t>
  </si>
  <si>
    <t xml:space="preserve">распоряжение №88-р от 22.06.2023 г. </t>
  </si>
  <si>
    <t>распоряжение №211-р от 27.12.2023 г.</t>
  </si>
  <si>
    <t>распоряжение №46-р от 12.03.2024 г.</t>
  </si>
  <si>
    <t>распоряжение №104-р от 07.06.2024 г.</t>
  </si>
  <si>
    <t>2.1-104</t>
  </si>
  <si>
    <t>2.1-105</t>
  </si>
  <si>
    <t>2.1-106</t>
  </si>
  <si>
    <t>2.1-107</t>
  </si>
  <si>
    <t>2.1-108</t>
  </si>
  <si>
    <t>2.1-109</t>
  </si>
  <si>
    <t>2.1-110</t>
  </si>
  <si>
    <t>2.1-111</t>
  </si>
  <si>
    <t>2.1-112</t>
  </si>
  <si>
    <t>2.1-113</t>
  </si>
  <si>
    <t>2.1-114</t>
  </si>
  <si>
    <t>2.1-115</t>
  </si>
  <si>
    <t>2.1-116</t>
  </si>
  <si>
    <t>2.1-117</t>
  </si>
  <si>
    <t>Лазер: Laser Bomb "Mega 3D"</t>
  </si>
  <si>
    <t>МФУ НР LaserJet M1132</t>
  </si>
  <si>
    <t>Автоматическая пожарная сигнализация и речевое оповещение людей при пожаре по адресу: Краснодарский край, Темрюкский район, ст.Ахтанизовская, ул.Красная, д.25</t>
  </si>
  <si>
    <t>Тревожная сигнализация</t>
  </si>
  <si>
    <t>Электростанция (генератор) Elitech СГБ 6500 Е</t>
  </si>
  <si>
    <t xml:space="preserve">Ноутбук HP 15-db0126ur Ryzen 3 2200U/4Gb/1Tb/SSD128Gb/ADM Radeon Vega 3/15.6"/, </t>
  </si>
  <si>
    <t>Светодиодный экран - стойка 240х99 см</t>
  </si>
  <si>
    <t>Музыкальная система Midi MC JBL JBLPARTYBOX300RU</t>
  </si>
  <si>
    <t>МФУ лазерное XEROX B215 "4 в 1", А4, 30 стр/мин, 30000 стр/мес, ДУПЛЕКС, сетевая карта, АПД, Wi-Fi, В215DNI</t>
  </si>
  <si>
    <t>Система видеонаблюдения Дома культуры</t>
  </si>
  <si>
    <t>Рециркулятор бактерицидный PURI UV60W, УФ лампа 2х30 Вт</t>
  </si>
  <si>
    <t>Рециркулятор бактерицидный PURI UV30W, УФ лампа 2х15 Вт, 50 м3/час</t>
  </si>
  <si>
    <t>2.1-118</t>
  </si>
  <si>
    <t>2.1-119</t>
  </si>
  <si>
    <t>2.1-120</t>
  </si>
  <si>
    <t>Компьютер в сборе 2</t>
  </si>
  <si>
    <t>Металлодетектор ручной ВМ-612 ПРО SPHINX</t>
  </si>
  <si>
    <t>Компьютер в сборе 3</t>
  </si>
  <si>
    <t>Моноблок IRU 27IM, 27", Intel Core i5 1035G4, 8Гб, 256Гб SSD, Intel Iris Plus Graphics, Windows 11 Professional, черный</t>
  </si>
  <si>
    <t>Фотоаппарат зеркальный Sony Alpha SLT-A65 kit 18-55mm</t>
  </si>
  <si>
    <t>Система речевого оповещения ГО и ЧС</t>
  </si>
  <si>
    <t>Новогодняя уличная светодиодная инсталляция на металлическом каркасе (подарки)</t>
  </si>
  <si>
    <t xml:space="preserve">101344000037                  </t>
  </si>
  <si>
    <t>распоряжение №119-р от26.08.2014 г.</t>
  </si>
  <si>
    <t>распоряжение №41-р от 27.03.2014 г.</t>
  </si>
  <si>
    <t>распоряжение №154-р от 31.08.2016 г.</t>
  </si>
  <si>
    <t xml:space="preserve">распоряжение №73-р от 11.04.2017 г. </t>
  </si>
  <si>
    <t xml:space="preserve">распоряжение №112-р от 26.05.2017 г. </t>
  </si>
  <si>
    <t xml:space="preserve">распоряжение №62-р от 23.04.2018 г. </t>
  </si>
  <si>
    <t xml:space="preserve">распоряжение №237-р от 29.12.2018 г. </t>
  </si>
  <si>
    <t xml:space="preserve">распоряжение №13-р от 25.01.2019 г. </t>
  </si>
  <si>
    <t xml:space="preserve">распоряжение №87-р от 08.05.2019 г. </t>
  </si>
  <si>
    <t xml:space="preserve">распоряжение №89-р от 18.05.2020 г. </t>
  </si>
  <si>
    <t xml:space="preserve">распоряжение №203-р от 29.12.2020 г. </t>
  </si>
  <si>
    <t xml:space="preserve">распоряжение №23-р от 05.02.2021 г. </t>
  </si>
  <si>
    <t xml:space="preserve">распоряжение №24-р от 05.02.2021 г. </t>
  </si>
  <si>
    <t xml:space="preserve">распоряжение №48-р от 22.03.2021 г. </t>
  </si>
  <si>
    <t xml:space="preserve">распоряжение №143-р от 30.08.2021 г. </t>
  </si>
  <si>
    <t xml:space="preserve">распоряжение №189-р от 06.12.2021 г. </t>
  </si>
  <si>
    <t xml:space="preserve">распоряжение №214-р от 27.12.2023 г. </t>
  </si>
  <si>
    <t xml:space="preserve">распоряжение №97-р от 03.06.2024 г. </t>
  </si>
  <si>
    <t xml:space="preserve">распоряжение №211-р от 17.12.2024 г. </t>
  </si>
  <si>
    <t>ИТОГО по счету 101.34</t>
  </si>
  <si>
    <t>101.35  "Транспортные средства – иное движимое имущество учреждения"</t>
  </si>
  <si>
    <t>2.1-121</t>
  </si>
  <si>
    <t>LADA VESTA GFL110, идентификационный номер (VIN) XTAGFL110R0794051, регистрационный знак С112НЕ193, 2024 года выпуска</t>
  </si>
  <si>
    <t>2.1-122</t>
  </si>
  <si>
    <t>2.1-123</t>
  </si>
  <si>
    <t>2.1-124</t>
  </si>
  <si>
    <t>Трактор «Беларус 82.1», 2005 года выпуска, государственный регистрационный знак 23 УМ 9391</t>
  </si>
  <si>
    <t>Прицеп тракторный 2ПТС-4.5, 2005 года выпуска, государственный регистрационный знак 23 УМ 9392</t>
  </si>
  <si>
    <t>Автомобиль Лада Нива 4х4 3 дв., исполнение «Luxe» 1.7 л 8 кл., идентификационный номер (VIN) ХТА212140J2308317, модель 21214, № двигателя 0888351, цвет кузова темно - зеленый, тип двигателя бензиновый, № ПТС 63 ОТ 969469</t>
  </si>
  <si>
    <t>Распоряжение №218-р от 24.12.2024 г.</t>
  </si>
  <si>
    <t>ИТОГО по счету 101.35</t>
  </si>
  <si>
    <t>101.36 "Инвентарь производственный и хозяйственный  – иное движимое имущество учреждения"</t>
  </si>
  <si>
    <t>2.1-125</t>
  </si>
  <si>
    <t>2.1-126</t>
  </si>
  <si>
    <t>Сплит система Inter AC-07CH SAU</t>
  </si>
  <si>
    <t>стол для компьютера</t>
  </si>
  <si>
    <t>стол для компьютера"Дельта"</t>
  </si>
  <si>
    <t>Стол компьютерный угловой</t>
  </si>
  <si>
    <t>стол компьютерный "Легион" 1100*580*750 ольха горская</t>
  </si>
  <si>
    <t>Кулер AEL NS YLR 2 5 X 16L/HL</t>
  </si>
  <si>
    <t>кресло-кровать "Бруно"</t>
  </si>
  <si>
    <t>Витрина стеклянная под кубки 900х400х2050</t>
  </si>
  <si>
    <t>Шкаф металлический для документов ПРАКТИК «SL-125T» (в1252*ш460*г340мм;35кг), сварной</t>
  </si>
  <si>
    <t>Светодиодное оборудование «Олень гордый» высотой 1.9м</t>
  </si>
  <si>
    <t>Светодиодное оборудование «Сани» высотой 1.1м</t>
  </si>
  <si>
    <t>Гардероб Монолит ШМ50.15, глубокий, 744*520*2046, дуб молочный</t>
  </si>
  <si>
    <t>Пластиковый контейнер 1100 л., цвет желтый (8 шт.)</t>
  </si>
  <si>
    <t>Ель Виктория ствольная Зеленая 6,5 м ПВХ</t>
  </si>
  <si>
    <t>Кресло офисное "Менеджер", кожа, монолитный каркас, черное К-01</t>
  </si>
  <si>
    <t>2.1-127</t>
  </si>
  <si>
    <t>2.1-128</t>
  </si>
  <si>
    <t>2.1-129</t>
  </si>
  <si>
    <t>2.1-130</t>
  </si>
  <si>
    <t>2.1-131</t>
  </si>
  <si>
    <t>2.1-132</t>
  </si>
  <si>
    <t>2.1-133</t>
  </si>
  <si>
    <t>2.1-134</t>
  </si>
  <si>
    <t>2.1-135</t>
  </si>
  <si>
    <t>2.1-136</t>
  </si>
  <si>
    <t>2.1-137</t>
  </si>
  <si>
    <t>2.1-138</t>
  </si>
  <si>
    <t>2.1-139</t>
  </si>
  <si>
    <t>2.1-140</t>
  </si>
  <si>
    <t>2.1-141</t>
  </si>
  <si>
    <t>110106А03728</t>
  </si>
  <si>
    <t>101360000007-101360000014</t>
  </si>
  <si>
    <t>Распоряжение №72-р от 10.08.2011 г.</t>
  </si>
  <si>
    <t xml:space="preserve">распоряжение №86-р от 27.12.2007 </t>
  </si>
  <si>
    <t>распоряжение №86-р от 27.12.2008</t>
  </si>
  <si>
    <t>распоряжение №86-р от 27.12.2009</t>
  </si>
  <si>
    <t>распоряжение №42-р от 27.03.2014 г.</t>
  </si>
  <si>
    <t>распоряжение №184-р от 03.10.2018</t>
  </si>
  <si>
    <t>распоряжение №50-р от 01.04.2019 г.</t>
  </si>
  <si>
    <t>распоряжение №172-р от 05.11.2020 г.</t>
  </si>
  <si>
    <t>распоряжение №128-р от 22.07.2021 г.</t>
  </si>
  <si>
    <t>распоряжение №206-р от 21.12.2021 г.</t>
  </si>
  <si>
    <t>распоряжение №28-р от 24.02.2022 г.</t>
  </si>
  <si>
    <t>распоряжение №147-р от 10.11.2022 г.</t>
  </si>
  <si>
    <t>распоряжение №213-р от 27.12.2023 г.</t>
  </si>
  <si>
    <t>распоряжение №148-р от 02.09.2024 г.</t>
  </si>
  <si>
    <t>2.1-142</t>
  </si>
  <si>
    <t>2.1-143</t>
  </si>
  <si>
    <t>2.1-144</t>
  </si>
  <si>
    <t>2.1-145</t>
  </si>
  <si>
    <t>2.1-146</t>
  </si>
  <si>
    <t>2.1-147</t>
  </si>
  <si>
    <t>2.1-148</t>
  </si>
  <si>
    <t>стол компьютерный Сигма 1100*1100*800 ольха горская</t>
  </si>
  <si>
    <t>шкаф для одежды А-12 2000*770*380 ольха горская</t>
  </si>
  <si>
    <t>шкаф для документов А-17 2000*770*380 ольха горская</t>
  </si>
  <si>
    <t>шкаф для документов А-15 2000*770*380 ольха горская</t>
  </si>
  <si>
    <t xml:space="preserve">101341000028                  </t>
  </si>
  <si>
    <t xml:space="preserve">101341000026                  </t>
  </si>
  <si>
    <t xml:space="preserve">101341000027                  </t>
  </si>
  <si>
    <t xml:space="preserve">101341000025                  </t>
  </si>
  <si>
    <t>распоряжение №37-р от 27.03.2014 г.</t>
  </si>
  <si>
    <t>2.1-149</t>
  </si>
  <si>
    <t>2.1-150</t>
  </si>
  <si>
    <t>2.1-151</t>
  </si>
  <si>
    <t>2.1-152</t>
  </si>
  <si>
    <t>стол компьютерный "Дельта" 1300*1300*750 ольха горская</t>
  </si>
  <si>
    <t>Натяжитель ленты CVF (НИЛЕД)</t>
  </si>
  <si>
    <t>Лестница проф. 3х14 ступ. 4, 09/7, 18/10, 31м</t>
  </si>
  <si>
    <t xml:space="preserve">101341000014                  </t>
  </si>
  <si>
    <t xml:space="preserve">101341000007                  </t>
  </si>
  <si>
    <t>распоряжение №39-р от 27.03.2014 г.</t>
  </si>
  <si>
    <t>распоряжение №148-р от 09.09.2020 г.</t>
  </si>
  <si>
    <t>распоряжение №101-р от 26.07.2022 г.</t>
  </si>
  <si>
    <t>2.1-153</t>
  </si>
  <si>
    <t>2.1-154</t>
  </si>
  <si>
    <t>2.1-155</t>
  </si>
  <si>
    <t>2.1-156</t>
  </si>
  <si>
    <t>2.1-157</t>
  </si>
  <si>
    <t>2.1-158</t>
  </si>
  <si>
    <t>2.1-159</t>
  </si>
  <si>
    <t>2.1-160</t>
  </si>
  <si>
    <t>2.1-161</t>
  </si>
  <si>
    <t>2.1-162</t>
  </si>
  <si>
    <t>2.1-163</t>
  </si>
  <si>
    <t>2.1-164</t>
  </si>
  <si>
    <t>2.1-165</t>
  </si>
  <si>
    <t>Сплит-система Centec 5212</t>
  </si>
  <si>
    <t>Кресло офисное</t>
  </si>
  <si>
    <t>Мягкая мебель Офелия</t>
  </si>
  <si>
    <t>Стол компьютерный Омелия</t>
  </si>
  <si>
    <t>Стремянка металлическая</t>
  </si>
  <si>
    <t>Кресло руководителя</t>
  </si>
  <si>
    <t>Сосна ствольная Альпийская, высота 6 м, цвет зеленый</t>
  </si>
  <si>
    <t>Кресло театральное 4-х местное (96 штук)</t>
  </si>
  <si>
    <t>Теннисный стол Top Expert Light</t>
  </si>
  <si>
    <t>Стол письменный «Приоритет», 1800х900х750 мм, гарбо (КОМПЛЕКТ)</t>
  </si>
  <si>
    <t xml:space="preserve">Стол письменный «Приоритет», 1800х900х750 мм, гарбо (КОМПЛЕКТ) </t>
  </si>
  <si>
    <t xml:space="preserve">101364000010 - 101364000105                  </t>
  </si>
  <si>
    <t>распоряжение №134-р от 29.09.2014 г.</t>
  </si>
  <si>
    <t>распоряжение №123-р от 27.07.2016 г.</t>
  </si>
  <si>
    <t>распоряжение №259-р от 23.12.2016 г.</t>
  </si>
  <si>
    <t>распоряжение №182-р от 03.10.2016 г.</t>
  </si>
  <si>
    <t>распоряжение №60-р от 14.04.2020 г.</t>
  </si>
  <si>
    <t>ИТОГО по счету 101.36</t>
  </si>
  <si>
    <t>101.38 "Прочие основные средства – иное движимое имущество учреждения"</t>
  </si>
  <si>
    <t>Кресло офисное BRABIX Amadeus EX-507, экокожа, хром, черное</t>
  </si>
  <si>
    <t>Распоряжение №202-р от 11.12.2018 г.</t>
  </si>
  <si>
    <t>2.1-166</t>
  </si>
  <si>
    <t>2.1-167</t>
  </si>
  <si>
    <t>2.1-168</t>
  </si>
  <si>
    <t>2.1-169</t>
  </si>
  <si>
    <t>2.1-170</t>
  </si>
  <si>
    <t>2.1-171</t>
  </si>
  <si>
    <t>2.1-172</t>
  </si>
  <si>
    <t>2.1-173</t>
  </si>
  <si>
    <t>2.1-174</t>
  </si>
  <si>
    <t>2.1-175</t>
  </si>
  <si>
    <t>2.1-176</t>
  </si>
  <si>
    <t>2.1-177</t>
  </si>
  <si>
    <t>2.1-178</t>
  </si>
  <si>
    <t>2.1-179</t>
  </si>
  <si>
    <t>2.1-180</t>
  </si>
  <si>
    <t>2.1-181</t>
  </si>
  <si>
    <t>2.1-182</t>
  </si>
  <si>
    <t>2.1-183</t>
  </si>
  <si>
    <t>2.1-184</t>
  </si>
  <si>
    <t>2.1-185</t>
  </si>
  <si>
    <t>2.1-186</t>
  </si>
  <si>
    <t>2.1-187</t>
  </si>
  <si>
    <t>2.1-188</t>
  </si>
  <si>
    <t>2.1-189</t>
  </si>
  <si>
    <t>2.1-190</t>
  </si>
  <si>
    <t>2.1-191</t>
  </si>
  <si>
    <t>2.1-192</t>
  </si>
  <si>
    <t>2.1-193</t>
  </si>
  <si>
    <t>2.1-194</t>
  </si>
  <si>
    <t>2.1-195</t>
  </si>
  <si>
    <t>2.1-196</t>
  </si>
  <si>
    <t>2.1-197</t>
  </si>
  <si>
    <t>2.1-198</t>
  </si>
  <si>
    <t>2.1-199</t>
  </si>
  <si>
    <t>2.1-200</t>
  </si>
  <si>
    <t>2.1-201</t>
  </si>
  <si>
    <t>2.1-202</t>
  </si>
  <si>
    <t>2.1-203</t>
  </si>
  <si>
    <t>2.1-204</t>
  </si>
  <si>
    <t>2.1-205</t>
  </si>
  <si>
    <t>2.1-206</t>
  </si>
  <si>
    <t>2.1-207</t>
  </si>
  <si>
    <t>2.1-208</t>
  </si>
  <si>
    <t>2.1-209</t>
  </si>
  <si>
    <t>2.1-210</t>
  </si>
  <si>
    <t>2.1-211</t>
  </si>
  <si>
    <t>2.1-212</t>
  </si>
  <si>
    <t>2.1-213</t>
  </si>
  <si>
    <t>2.1-214</t>
  </si>
  <si>
    <t>2.1-215</t>
  </si>
  <si>
    <t>2.1-216</t>
  </si>
  <si>
    <t>2.1-217</t>
  </si>
  <si>
    <t>2.1-218</t>
  </si>
  <si>
    <t>2.1-219</t>
  </si>
  <si>
    <t>2.1-220</t>
  </si>
  <si>
    <t>2.1-221</t>
  </si>
  <si>
    <t>2.1-222</t>
  </si>
  <si>
    <t>2.1-223</t>
  </si>
  <si>
    <t>2.1-224</t>
  </si>
  <si>
    <t>2.1-225</t>
  </si>
  <si>
    <t>2.1-226</t>
  </si>
  <si>
    <t>2.1-227</t>
  </si>
  <si>
    <t>2.1-228</t>
  </si>
  <si>
    <t>2.1-229</t>
  </si>
  <si>
    <t>2.1-230</t>
  </si>
  <si>
    <t>2.1-231</t>
  </si>
  <si>
    <t>2.1-232</t>
  </si>
  <si>
    <t>2.1-233</t>
  </si>
  <si>
    <t>2.1-234</t>
  </si>
  <si>
    <t>2.1-235</t>
  </si>
  <si>
    <t>2.1-236</t>
  </si>
  <si>
    <t>2.1-237</t>
  </si>
  <si>
    <t>2.1-238</t>
  </si>
  <si>
    <t>2.1-239</t>
  </si>
  <si>
    <t>2.1-240</t>
  </si>
  <si>
    <t>2.1-241</t>
  </si>
  <si>
    <t>2.1-242</t>
  </si>
  <si>
    <t>2.1-243</t>
  </si>
  <si>
    <t>2.1-244</t>
  </si>
  <si>
    <t>2.1-245</t>
  </si>
  <si>
    <t>2.1-246</t>
  </si>
  <si>
    <t>2.1-247</t>
  </si>
  <si>
    <t>2.1-248</t>
  </si>
  <si>
    <t>2.1-249</t>
  </si>
  <si>
    <t>2.1-250</t>
  </si>
  <si>
    <t>2.1-251</t>
  </si>
  <si>
    <t>2.1-253</t>
  </si>
  <si>
    <t>2.1-254</t>
  </si>
  <si>
    <t>2.1-255</t>
  </si>
  <si>
    <t>2.1-256</t>
  </si>
  <si>
    <t>2.1-257</t>
  </si>
  <si>
    <t>2.1-258</t>
  </si>
  <si>
    <t>2.1-259</t>
  </si>
  <si>
    <t>2.1-260</t>
  </si>
  <si>
    <t>2.1-261</t>
  </si>
  <si>
    <t>Карнавальный костюм Дед Мороз Царский</t>
  </si>
  <si>
    <t>Дед Мороз аппликация синий</t>
  </si>
  <si>
    <t>Костюм Снегурочка Классика М сантун голубой 44-170</t>
  </si>
  <si>
    <t>литература Ахтаниз 09.02.11</t>
  </si>
  <si>
    <t>литература Пересыпь 09.02.11</t>
  </si>
  <si>
    <t>литература Пересыпь</t>
  </si>
  <si>
    <t>полиграфическая продукция Пересыпь 04.02.2015</t>
  </si>
  <si>
    <t>книжная продукция Пересыпь 04.02.2015</t>
  </si>
  <si>
    <t>книжная продукция по гос. программе "Развитие культуры" Пересыпь 24.09.2015</t>
  </si>
  <si>
    <t>книжная продукция "Кубанская библиотека (12,13,14,15 том)" Пересыпь 24.09.2015</t>
  </si>
  <si>
    <t>книжная продукция "Православная энциклопедия" том 27-29, Ахтаниз. 24.09.15</t>
  </si>
  <si>
    <t>литература Пересыпь в замен утеренной 14.08.2014</t>
  </si>
  <si>
    <t>полиграфическая продукция 27.08.2014</t>
  </si>
  <si>
    <t>литература Ахтанизовская 29.08.2014</t>
  </si>
  <si>
    <t>литература Пересыпь 29.08.2014</t>
  </si>
  <si>
    <t>полиграфическая продукция Ахтаниз 04.02.2015</t>
  </si>
  <si>
    <t>книжная продукция Ахтаниз 04.02.2015</t>
  </si>
  <si>
    <t>литература</t>
  </si>
  <si>
    <t>литература 03 2009 Ахтанизовская</t>
  </si>
  <si>
    <t>литература 11 2009 Ахтанизовская</t>
  </si>
  <si>
    <t>литература 12.2008</t>
  </si>
  <si>
    <t>литература Пересыпь 03.2009</t>
  </si>
  <si>
    <t>литература Пересыпь 11.2009</t>
  </si>
  <si>
    <t>литература Пересыпь 12.2008</t>
  </si>
  <si>
    <t>литература Пересыпь 2010 по утере</t>
  </si>
  <si>
    <t>литература Ахтаниз</t>
  </si>
  <si>
    <t>литература Пересыпь 12.10</t>
  </si>
  <si>
    <t>литература Ахтаниз 12.10</t>
  </si>
  <si>
    <t>литература Ахтаниз 16.04.2012</t>
  </si>
  <si>
    <t>литература Пересыпь 16.04.2012</t>
  </si>
  <si>
    <t>литература Ахтаниз в замен утеренной 12.07.12</t>
  </si>
  <si>
    <t>литература Пересыпь в замен утеренной 26.07.12</t>
  </si>
  <si>
    <t>литература Пересыпь 24.01.2013</t>
  </si>
  <si>
    <t>литература Ахтаниз 24.01.2013</t>
  </si>
  <si>
    <t>литература Пересыпь 05.08.2013</t>
  </si>
  <si>
    <t>литература Ахтанизовская 05.08.2013</t>
  </si>
  <si>
    <t>книжная продукция по гос. программе "Развитие культуры" Ахтаниз24.09.2015</t>
  </si>
  <si>
    <t>книжная продукция "Кубанская библиотека (12, 13.14.15 том)" Ахтаниз24.09.2015</t>
  </si>
  <si>
    <t>литература Ахтанизовская 27.01.2014</t>
  </si>
  <si>
    <t>литература Пересыпь 27.01.2014</t>
  </si>
  <si>
    <t>полиграфическая продукция Пересыпь 10.03.2016</t>
  </si>
  <si>
    <t>полиграфическая продукция Ахтаниз 10.03.2016</t>
  </si>
  <si>
    <t>книжная продукция 16.06.2016</t>
  </si>
  <si>
    <t>книжная продукция 08.02.2017</t>
  </si>
  <si>
    <t>книжная продукция 11.12.2017</t>
  </si>
  <si>
    <t>книжная продукция 27.12.2017</t>
  </si>
  <si>
    <t>книжная продукция 26.11.2018</t>
  </si>
  <si>
    <t>книжная продукция 19.12.2018</t>
  </si>
  <si>
    <t>книжная продукция Пересыпь 24.12.2018</t>
  </si>
  <si>
    <t>книжная продукция 25.02.2019</t>
  </si>
  <si>
    <t>книжная продукция 26.12.2019</t>
  </si>
  <si>
    <t>книжная продукция 24.04.2020</t>
  </si>
  <si>
    <t>книжная продукция 29.12.2020</t>
  </si>
  <si>
    <t>учебно-методические материалы по финансовой грамотности от 29.12.2020</t>
  </si>
  <si>
    <t>книжная продукция от 29.09.2021</t>
  </si>
  <si>
    <t>книжная продукция от 30.12.2021</t>
  </si>
  <si>
    <t>книжная продукция от 30.12.2021 №2</t>
  </si>
  <si>
    <t>книжная продукция от 17.02.2023 №1</t>
  </si>
  <si>
    <t>книжная продукция от 17.02.2023 №2</t>
  </si>
  <si>
    <t>книжная продукция от 17.02.2023 №3</t>
  </si>
  <si>
    <t>книжная продукция от 17.02.2023 №4</t>
  </si>
  <si>
    <t>книжная продукция от 17.02.2023 №5</t>
  </si>
  <si>
    <t>книжная продукция от 17.02.2023 №6</t>
  </si>
  <si>
    <t>книжная продукция от 28.12.2024 №1</t>
  </si>
  <si>
    <t>книжная продукция от 28.12.2024 №2</t>
  </si>
  <si>
    <t>книжная продукция от 28.12.2024 №3</t>
  </si>
  <si>
    <t>книжная продукция от 28.12.2024 №4</t>
  </si>
  <si>
    <t>книжная продукция от 28.12.2024 №5</t>
  </si>
  <si>
    <t>книжная продукция от 28.12.2024 №6</t>
  </si>
  <si>
    <t>Распоряжение №158-р от 30.12.2013 г.</t>
  </si>
  <si>
    <t>Распоряжение №16-р от 09.02.2011 г.</t>
  </si>
  <si>
    <t>распоряжение №17-р от 04.02.2015 г.</t>
  </si>
  <si>
    <t>распоряжение №19-р от 04.02.2015 г.</t>
  </si>
  <si>
    <t>распоряжение №131-р от 24.09.2015 г.</t>
  </si>
  <si>
    <t>распоряжение №110-р от 14.08.2014 г.</t>
  </si>
  <si>
    <t>распоряжение №121-р от 27.08.2014 г.</t>
  </si>
  <si>
    <t>распоряжение №123-р от 29.08.2014 г.</t>
  </si>
  <si>
    <t>Распоряжение №41-р от 16.04.2012 г.</t>
  </si>
  <si>
    <t>Распоряжение №77-р от 12.07.2012 г.</t>
  </si>
  <si>
    <t>Распоряжение №83-р от 26.07.2012 г.</t>
  </si>
  <si>
    <t>Распоряжение №4-р от 24.01.2013 г.</t>
  </si>
  <si>
    <t>Распоряжение №82-р от 05.08.2013 г.</t>
  </si>
  <si>
    <t>распоряжение №29-р от 28.02.2014 г.</t>
  </si>
  <si>
    <t>распоряжение №38-р от 10.03.2016 г.</t>
  </si>
  <si>
    <t>распоряжение №91-р от 17.06.2016 г.</t>
  </si>
  <si>
    <t>распоряжение №23-р от 08.02.2017 г.</t>
  </si>
  <si>
    <t>распоряжение №225-р от 11.12.2017 г.</t>
  </si>
  <si>
    <t>распоряжение №232-р от 27.12.2017 г.</t>
  </si>
  <si>
    <t>распоряжение №192-р от 26.11.2018 г.</t>
  </si>
  <si>
    <t>распоряжение №216-р от 19.12.2018 г.</t>
  </si>
  <si>
    <t>распоряжение №227-р от 24.12.2018 г.</t>
  </si>
  <si>
    <t>распоряжение №31-р от 25.02.2019 г.</t>
  </si>
  <si>
    <t>распоряжение №241-р от 26.12.2019 г.</t>
  </si>
  <si>
    <t>распоряжение №68-р от 24.04.2020 г.</t>
  </si>
  <si>
    <t>распоряжение №216-р от 29.12.2020 г.</t>
  </si>
  <si>
    <t>распоряжение №157-р от 29.09.2021 г.</t>
  </si>
  <si>
    <t>распоряжение №217-р от 30.12.2021 г.</t>
  </si>
  <si>
    <t>распоряжение №38-р от 17.02.2023 г.</t>
  </si>
  <si>
    <t>распоряжение №225-р от 28.12.2024 г.</t>
  </si>
  <si>
    <t>ИТОГО по счету 101.38</t>
  </si>
  <si>
    <t>2.1-262</t>
  </si>
  <si>
    <t>2.1-263</t>
  </si>
  <si>
    <t>2.1-264</t>
  </si>
  <si>
    <t>2.1-265</t>
  </si>
  <si>
    <t>2.1-266</t>
  </si>
  <si>
    <t>2.1-267</t>
  </si>
  <si>
    <t>2.1-268</t>
  </si>
  <si>
    <t>2.1-269</t>
  </si>
  <si>
    <t>2.1-270</t>
  </si>
  <si>
    <t>2.1-271</t>
  </si>
  <si>
    <t>2.1-272</t>
  </si>
  <si>
    <t>2.1-273</t>
  </si>
  <si>
    <t>2.1-274</t>
  </si>
  <si>
    <t>2.1-275</t>
  </si>
  <si>
    <t>2.1-276</t>
  </si>
  <si>
    <t>Уличное освещение ст. Ахтанизовской, протяженностью провода СИП- 15,699 км с количеством щитов управления (учета потребленной энергии) - 13 шт., количество светильников - 837 шт., в том числе:</t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</si>
  <si>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Красная</t>
    </r>
    <r>
      <rPr>
        <sz val="10"/>
        <rFont val="Times New Roman"/>
        <family val="1"/>
        <charset val="204"/>
      </rPr>
      <t>, количество светильников 135 шт., протяженность провода СИП – 1650 м, количество щитов управления (учета потребленной энергии) - 1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</si>
  <si>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Садовая</t>
    </r>
    <r>
      <rPr>
        <sz val="10"/>
        <rFont val="Times New Roman"/>
        <family val="1"/>
        <charset val="204"/>
      </rPr>
      <t>, количество светильников 13 шт., количество щитов управления (учета потребленной энергии) - 1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</si>
  <si>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Новый</t>
    </r>
    <r>
      <rPr>
        <sz val="10"/>
        <rFont val="Times New Roman"/>
        <family val="1"/>
        <charset val="204"/>
      </rPr>
      <t>, количество светильников 5 шт., протяженность провода СИП -192 м.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</si>
  <si>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Сельский</t>
    </r>
    <r>
      <rPr>
        <sz val="10"/>
        <rFont val="Times New Roman"/>
        <family val="1"/>
        <charset val="204"/>
      </rPr>
      <t>, количество светильников 5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</si>
  <si>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Батурина</t>
    </r>
    <r>
      <rPr>
        <sz val="10"/>
        <rFont val="Times New Roman"/>
        <family val="1"/>
        <charset val="204"/>
      </rPr>
      <t>, количество светильников 79 шт., протяженность провода СИП – 1322 м, количество щитов управления (учета потребленной энергии) - 1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</si>
  <si>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Подгорный</t>
    </r>
    <r>
      <rPr>
        <sz val="10"/>
        <rFont val="Times New Roman"/>
        <family val="1"/>
        <charset val="204"/>
      </rPr>
      <t>, количество светильников 12 шт., протяженность провода СИП -335 м., количество щитов управления(учета потребленной энергии) -1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</si>
  <si>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Первомайский</t>
    </r>
    <r>
      <rPr>
        <sz val="10"/>
        <rFont val="Times New Roman"/>
        <family val="1"/>
        <charset val="204"/>
      </rPr>
      <t>, количество светильников 8 шт., протяженность провода СИП – 124 м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</si>
  <si>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Кузнечный</t>
    </r>
    <r>
      <rPr>
        <sz val="10"/>
        <rFont val="Times New Roman"/>
        <family val="1"/>
        <charset val="204"/>
      </rPr>
      <t>, количество светильников 14 шт., протяженность провода СИП -263 м.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</si>
  <si>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Строительный</t>
    </r>
    <r>
      <rPr>
        <sz val="10"/>
        <rFont val="Times New Roman"/>
        <family val="1"/>
        <charset val="204"/>
      </rPr>
      <t>, количество светильников 21 шт., протяженность провода СИП -1086м.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</si>
  <si>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Береговой</t>
    </r>
    <r>
      <rPr>
        <sz val="10"/>
        <rFont val="Times New Roman"/>
        <family val="1"/>
        <charset val="204"/>
      </rPr>
      <t>, количество светильников 28 шт., протяженность провода СИП- 394 м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</si>
  <si>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Спортивный</t>
    </r>
    <r>
      <rPr>
        <sz val="10"/>
        <rFont val="Times New Roman"/>
        <family val="1"/>
        <charset val="204"/>
      </rPr>
      <t>, количество светильников 19 шт., протяженность провода СИП- 516 м., количество щитов управления (учета потребленной энергии) -1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</si>
  <si>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Таманская</t>
    </r>
    <r>
      <rPr>
        <sz val="10"/>
        <rFont val="Times New Roman"/>
        <family val="1"/>
        <charset val="204"/>
      </rPr>
      <t>, количество светильников 73 шт., протяженность провода СИП – 380 м, количество щитов управления (учета потребленной энергии) - 1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</si>
  <si>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Школьная</t>
    </r>
    <r>
      <rPr>
        <sz val="10"/>
        <rFont val="Times New Roman"/>
        <family val="1"/>
        <charset val="204"/>
      </rPr>
      <t>, количество светильников 28 шт., протяженность провода СИП – 495 м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</si>
  <si>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Северный,</t>
    </r>
    <r>
      <rPr>
        <sz val="10"/>
        <rFont val="Times New Roman"/>
        <family val="1"/>
        <charset val="204"/>
      </rPr>
      <t xml:space="preserve"> количество светильников 27 шт., протяженность провода СИП – 120 м, количество щитов управления (учета потребленной энергии) - 1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</si>
  <si>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Безымянный</t>
    </r>
    <r>
      <rPr>
        <sz val="10"/>
        <rFont val="Times New Roman"/>
        <family val="1"/>
        <charset val="204"/>
      </rPr>
      <t>, количество светильников 18 шт., протяженность провода СИП- 733 м.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</si>
  <si>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Кооперативный</t>
    </r>
    <r>
      <rPr>
        <sz val="10"/>
        <rFont val="Times New Roman"/>
        <family val="1"/>
        <charset val="204"/>
      </rPr>
      <t>, количество светильников 31 шт., протяженность провода СИП – 988м, количество щитов управления (учета потребленной энергии) - 1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</si>
  <si>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Нижняя</t>
    </r>
    <r>
      <rPr>
        <sz val="10"/>
        <rFont val="Times New Roman"/>
        <family val="1"/>
        <charset val="204"/>
      </rPr>
      <t>, количество светильников 12 шт., протяженность провода СИП – 505 м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</si>
  <si>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Степная</t>
    </r>
    <r>
      <rPr>
        <sz val="10"/>
        <rFont val="Times New Roman"/>
        <family val="1"/>
        <charset val="204"/>
      </rPr>
      <t>, количество светильников 18 шт., протяженность провода СИП – 112 м, количество щитов управления (учета потребленной энергии) - 1 шт.</t>
    </r>
  </si>
  <si>
    <r>
      <t>Уличное освещение в  ст. Ахтанизовской по</t>
    </r>
    <r>
      <rPr>
        <b/>
        <sz val="10"/>
        <rFont val="Times New Roman"/>
        <family val="1"/>
        <charset val="204"/>
      </rPr>
      <t xml:space="preserve"> пер. Комсомольский, </t>
    </r>
    <r>
      <rPr>
        <sz val="10"/>
        <rFont val="Times New Roman"/>
        <family val="1"/>
        <charset val="204"/>
      </rPr>
      <t>количество светильников 34 шт., протяженность провода СИП – 1080 м, количество щитов управления (учета потребленной энергии) - 1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</si>
  <si>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Пионерский</t>
    </r>
    <r>
      <rPr>
        <sz val="10"/>
        <rFont val="Times New Roman"/>
        <family val="1"/>
        <charset val="204"/>
      </rPr>
      <t>, количество светильников 13 шт., протяженность провода СИП – 105 м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</si>
  <si>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Октябрьской</t>
    </r>
    <r>
      <rPr>
        <sz val="10"/>
        <rFont val="Times New Roman"/>
        <family val="1"/>
        <charset val="204"/>
      </rPr>
      <t>, количество светильников 79 шт., протяженностью провода СИП - 1500 м, количество щитов управления (учета потребленной энергии) -1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</si>
  <si>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Советская</t>
    </r>
    <r>
      <rPr>
        <sz val="10"/>
        <rFont val="Times New Roman"/>
        <family val="1"/>
        <charset val="204"/>
      </rPr>
      <t>, количество светильников 33 шт., протяженность провода СИП- 570 м.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</si>
  <si>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8 Марта</t>
    </r>
    <r>
      <rPr>
        <sz val="10"/>
        <rFont val="Times New Roman"/>
        <family val="1"/>
        <charset val="204"/>
      </rPr>
      <t>, количество светильников 23 шт., протяженность провода СИП- 455 м.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</si>
  <si>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Гервасия</t>
    </r>
    <r>
      <rPr>
        <sz val="10"/>
        <rFont val="Times New Roman"/>
        <family val="1"/>
        <charset val="204"/>
      </rPr>
      <t>, количество светильников 18 шт., протяженность провода СИП – 433 м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</si>
  <si>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Пролетарский,</t>
    </r>
    <r>
      <rPr>
        <sz val="10"/>
        <rFont val="Times New Roman"/>
        <family val="1"/>
        <charset val="204"/>
      </rPr>
      <t xml:space="preserve"> количество светильников 10 шт., количество щитов управления (учета потребленной энергии) - 1 шт., протяженность провода СИП – 350 м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</si>
  <si>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Азовская</t>
    </r>
    <r>
      <rPr>
        <sz val="10"/>
        <rFont val="Times New Roman"/>
        <family val="1"/>
        <charset val="204"/>
      </rPr>
      <t>, количество светильников 12 шт., протяженность провода СИП- 120 м.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</si>
  <si>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Колхозная</t>
    </r>
    <r>
      <rPr>
        <sz val="10"/>
        <rFont val="Times New Roman"/>
        <family val="1"/>
        <charset val="204"/>
      </rPr>
      <t>, количество светильников 31 шт., протяженность провода СИП- 320 м., количество щитов управления (учета потребленной энергии) - 1 шт.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</si>
  <si>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Курганная</t>
    </r>
    <r>
      <rPr>
        <sz val="10"/>
        <rFont val="Times New Roman"/>
        <family val="1"/>
        <charset val="204"/>
      </rPr>
      <t>, количество светильников 7 шт., протяженность провода СИП -280 м.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</si>
  <si>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Горная</t>
    </r>
    <r>
      <rPr>
        <sz val="10"/>
        <rFont val="Times New Roman"/>
        <family val="1"/>
        <charset val="204"/>
      </rPr>
      <t>, количество светильников 4 шт., протяженность провода СИП -80м.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</si>
  <si>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ул. Кубанская</t>
    </r>
    <r>
      <rPr>
        <sz val="10"/>
        <rFont val="Times New Roman"/>
        <family val="1"/>
        <charset val="204"/>
      </rPr>
      <t>, количество светильников 7 шт., протяженность провода СИП- 440 м.</t>
    </r>
  </si>
  <si>
    <r>
      <t xml:space="preserve">Уличное освещение в  ст. Ахтанизовской по </t>
    </r>
    <r>
      <rPr>
        <b/>
        <sz val="10"/>
        <rFont val="Times New Roman"/>
        <family val="1"/>
        <charset val="204"/>
      </rPr>
      <t>пер. Октябрьский</t>
    </r>
    <r>
      <rPr>
        <sz val="10"/>
        <rFont val="Times New Roman"/>
        <family val="1"/>
        <charset val="204"/>
      </rPr>
      <t>, количество светильников 4 шт., протяженность провода СИП- 111 м.</t>
    </r>
  </si>
  <si>
    <r>
      <t>Уличное освещение в  ст. Ахтанизовской по</t>
    </r>
    <r>
      <rPr>
        <b/>
        <sz val="10"/>
        <rFont val="Times New Roman"/>
        <family val="1"/>
        <charset val="204"/>
      </rPr>
      <t xml:space="preserve"> пер. Придорожный</t>
    </r>
    <r>
      <rPr>
        <sz val="10"/>
        <rFont val="Times New Roman"/>
        <family val="1"/>
        <charset val="204"/>
      </rPr>
      <t>, количество светильников 16 шт., протяженность провода СИП – 150 м</t>
    </r>
  </si>
  <si>
    <r>
      <t>Уличное освещение в ст. Ахтанизовской по</t>
    </r>
    <r>
      <rPr>
        <b/>
        <sz val="10"/>
        <rFont val="Times New Roman"/>
        <family val="1"/>
        <charset val="204"/>
      </rPr>
      <t xml:space="preserve"> проезд Семейный</t>
    </r>
    <r>
      <rPr>
        <sz val="10"/>
        <rFont val="Times New Roman"/>
        <family val="1"/>
        <charset val="204"/>
      </rPr>
      <t>, количество светильников 6 шт., протяженность провода СИП – 340 м</t>
    </r>
  </si>
  <si>
    <r>
      <t xml:space="preserve">Уличное освещение в ст. Ахтанизовской по </t>
    </r>
    <r>
      <rPr>
        <b/>
        <sz val="10"/>
        <rFont val="Times New Roman"/>
        <family val="1"/>
        <charset val="204"/>
      </rPr>
      <t>пер. Красноармейский,</t>
    </r>
    <r>
      <rPr>
        <sz val="10"/>
        <rFont val="Times New Roman"/>
        <family val="1"/>
        <charset val="204"/>
      </rPr>
      <t xml:space="preserve"> количество светильников 4 шт., протяженность провода СИП – 150 м</t>
    </r>
  </si>
  <si>
    <t>решение совета №85 от 08.12.2006 г. распоряжение №29-р от 02.05.2007 г. г. распоряжение №60-р от 23.05.2009 г. распоряжение №194-р от 17.10.2016 г. распоряжение №266-р от 30.12.2016 г. распоряжение №163-р от 29.08.2017 г. распоряжение №234-р от 29.12.2017 г. 
распоряжение №16-р от 05.02.2018 г. распоряжение №124-р от 27.07.2018 г. распоряжение №239-р от 29.12.2018 г. распоряжение №64-р от 22.04.2019 г. распоряжение №231-р от 18.12.2019 г. распоряжение №180-р от 03.12.2020 г.  распоряжение №218-р от 30.12.2021 г. распоряжение №190-р от 30.12.2022 г.  распоряжение №139-р от 23.08.2024
распоряжение №220-р от 28.12.2024</t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</si>
  <si>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ул. Чапаева</t>
    </r>
    <r>
      <rPr>
        <sz val="10"/>
        <rFont val="Times New Roman"/>
        <family val="1"/>
        <charset val="204"/>
      </rPr>
      <t>, количество светильников 15 шт., количество щитов управления (учета потребленной энергии) - 1 шт., протяженность провода СИП- 150 м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</si>
  <si>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пер. Морской</t>
    </r>
    <r>
      <rPr>
        <sz val="10"/>
        <rFont val="Times New Roman"/>
        <family val="1"/>
        <charset val="204"/>
      </rPr>
      <t>, количество светильников 10 шт., протяженность провода СИП-201 м,количество щитов управления (учета потребленной энергии) -1 шт.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</si>
  <si>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ул. Володиной</t>
    </r>
    <r>
      <rPr>
        <sz val="10"/>
        <rFont val="Times New Roman"/>
        <family val="1"/>
        <charset val="204"/>
      </rPr>
      <t>, количество светильников 20 шт., протяженность провода СИП-93 м.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</si>
  <si>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ул. Комсомольская</t>
    </r>
    <r>
      <rPr>
        <sz val="10"/>
        <rFont val="Times New Roman"/>
        <family val="1"/>
        <charset val="204"/>
      </rPr>
      <t>, количество светильников 30 шт., протяженность провода СИП-862,4 м, количество щитов управления (учета потребленной энергии) -1 шт.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</si>
  <si>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пер. Первомайский</t>
    </r>
    <r>
      <rPr>
        <sz val="10"/>
        <rFont val="Times New Roman"/>
        <family val="1"/>
        <charset val="204"/>
      </rPr>
      <t>, количество светильников 5 шт., протяженность провода СИП - 250 м</t>
    </r>
  </si>
  <si>
    <r>
      <t>Уличное освещение в  пос. Пересыпь по</t>
    </r>
    <r>
      <rPr>
        <b/>
        <sz val="10"/>
        <rFont val="Times New Roman"/>
        <family val="1"/>
        <charset val="204"/>
      </rPr>
      <t xml:space="preserve"> ул. Пограничная,</t>
    </r>
    <r>
      <rPr>
        <sz val="10"/>
        <rFont val="Times New Roman"/>
        <family val="1"/>
        <charset val="204"/>
      </rPr>
      <t xml:space="preserve"> количество светильников 8 шт., протяженность провода СИП - 350 м, количество щитов управления (учета потребленной энергии) - 1 шт.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</si>
  <si>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ул. Степная</t>
    </r>
    <r>
      <rPr>
        <sz val="10"/>
        <rFont val="Times New Roman"/>
        <family val="1"/>
        <charset val="204"/>
      </rPr>
      <t>, количество светильников 12 шт.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</si>
  <si>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пер. Степной</t>
    </r>
    <r>
      <rPr>
        <sz val="10"/>
        <rFont val="Times New Roman"/>
        <family val="1"/>
        <charset val="204"/>
      </rPr>
      <t>, количество светильников 5 шт., протяженность провода СИП-80 м.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</si>
  <si>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пер. Лермонтова</t>
    </r>
    <r>
      <rPr>
        <sz val="10"/>
        <rFont val="Times New Roman"/>
        <family val="1"/>
        <charset val="204"/>
      </rPr>
      <t>, количество светильников 7 шт., протяженность провода СИП-155 м.</t>
    </r>
  </si>
  <si>
    <r>
      <t xml:space="preserve">Уличное освещение в пос. Пересыпь по </t>
    </r>
    <r>
      <rPr>
        <b/>
        <sz val="10"/>
        <rFont val="Times New Roman"/>
        <family val="1"/>
        <charset val="204"/>
      </rPr>
      <t>пер. Кооперативный</t>
    </r>
    <r>
      <rPr>
        <sz val="10"/>
        <rFont val="Times New Roman"/>
        <family val="1"/>
        <charset val="204"/>
      </rPr>
      <t>, количество светильников 4 шт., протяженность провода СИП - 150 м, количество щитов управления (учета потребленной энергии) - 1 шт.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</si>
  <si>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ул. Сельская</t>
    </r>
    <r>
      <rPr>
        <sz val="10"/>
        <rFont val="Times New Roman"/>
        <family val="1"/>
        <charset val="204"/>
      </rPr>
      <t>, количество светильников - 9 шт., количество щитов управления (учета потребленной энергии) -1 шт.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</si>
  <si>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ул. Южная</t>
    </r>
    <r>
      <rPr>
        <sz val="10"/>
        <rFont val="Times New Roman"/>
        <family val="1"/>
        <charset val="204"/>
      </rPr>
      <t>, количество светильников - 12 шт.,протяженность провода СИП - 100 м,количество щитов управления (учета потребленной энергии) -1 шт.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</si>
  <si>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ул. Жемчужная</t>
    </r>
    <r>
      <rPr>
        <sz val="10"/>
        <rFont val="Times New Roman"/>
        <family val="1"/>
        <charset val="204"/>
      </rPr>
      <t>, количество светильников 11 шт., протяженность провода СИП 410 м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</si>
  <si>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пер. Приморский</t>
    </r>
    <r>
      <rPr>
        <sz val="10"/>
        <rFont val="Times New Roman"/>
        <family val="1"/>
        <charset val="204"/>
      </rPr>
      <t>, количество светильников - 6 шт., протяженность провода СИП-420 м</t>
    </r>
  </si>
  <si>
    <r>
      <t xml:space="preserve">Уличное освещение в пос. Пересыпь по </t>
    </r>
    <r>
      <rPr>
        <b/>
        <sz val="10"/>
        <rFont val="Times New Roman"/>
        <family val="1"/>
        <charset val="204"/>
      </rPr>
      <t>пер. Сливовый</t>
    </r>
    <r>
      <rPr>
        <sz val="10"/>
        <rFont val="Times New Roman"/>
        <family val="1"/>
        <charset val="204"/>
      </rPr>
      <t>, количество светильников 9 шт., протяженность провода СИП 120 м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</si>
  <si>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пер. Рыбачий</t>
    </r>
    <r>
      <rPr>
        <sz val="10"/>
        <rFont val="Times New Roman"/>
        <family val="1"/>
        <charset val="204"/>
      </rPr>
      <t>, количество светильников - 3 шт., протяженность провода СИП-120 м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</si>
  <si>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пер. Набережный</t>
    </r>
    <r>
      <rPr>
        <sz val="10"/>
        <rFont val="Times New Roman"/>
        <family val="1"/>
        <charset val="204"/>
      </rPr>
      <t>, количество светильников - 2 шт., протяженность провода СИП-120 м</t>
    </r>
  </si>
  <si>
    <r>
      <t xml:space="preserve">Уличное освещение в пос. Пересыпь по </t>
    </r>
    <r>
      <rPr>
        <b/>
        <sz val="10"/>
        <rFont val="Times New Roman"/>
        <family val="1"/>
        <charset val="204"/>
      </rPr>
      <t>пер. Азовский</t>
    </r>
    <r>
      <rPr>
        <sz val="10"/>
        <rFont val="Times New Roman"/>
        <family val="1"/>
        <charset val="204"/>
      </rPr>
      <t>, количество светильников 3 шт., протяженность провода СИП 450 м</t>
    </r>
  </si>
  <si>
    <r>
      <t xml:space="preserve">Уличное освещение в  пос. За Родину по </t>
    </r>
    <r>
      <rPr>
        <b/>
        <sz val="10"/>
        <rFont val="Times New Roman"/>
        <family val="1"/>
        <charset val="204"/>
      </rPr>
      <t>ул. Советская</t>
    </r>
    <r>
      <rPr>
        <sz val="10"/>
        <rFont val="Times New Roman"/>
        <family val="1"/>
        <charset val="204"/>
      </rPr>
      <t>, количество светильников 17 шт., протяженность провода СИП -300 м</t>
    </r>
  </si>
  <si>
    <r>
      <t>Уличное освещение в  пос. За Родину по</t>
    </r>
    <r>
      <rPr>
        <b/>
        <sz val="10"/>
        <rFont val="Times New Roman"/>
        <family val="1"/>
        <charset val="204"/>
      </rPr>
      <t xml:space="preserve"> ул. Мира</t>
    </r>
    <r>
      <rPr>
        <sz val="10"/>
        <rFont val="Times New Roman"/>
        <family val="1"/>
        <charset val="204"/>
      </rPr>
      <t>, количество светильников 21 шт., протяженность провода СИП-105 м.</t>
    </r>
  </si>
  <si>
    <r>
      <t xml:space="preserve">Уличное освещение в  пос. За Родину по </t>
    </r>
    <r>
      <rPr>
        <b/>
        <sz val="10"/>
        <rFont val="Times New Roman"/>
        <family val="1"/>
        <charset val="204"/>
      </rPr>
      <t>ул. Таманская</t>
    </r>
    <r>
      <rPr>
        <sz val="10"/>
        <rFont val="Times New Roman"/>
        <family val="1"/>
        <charset val="204"/>
      </rPr>
      <t>, количество светильников 23 шт., количество щитов управления (учета потребленной энергии) – 1 шт., протяженность провода СИП – 320 м</t>
    </r>
  </si>
  <si>
    <r>
      <t xml:space="preserve">Уличное освещение в  пос. За Родину по </t>
    </r>
    <r>
      <rPr>
        <b/>
        <sz val="10"/>
        <rFont val="Times New Roman"/>
        <family val="1"/>
        <charset val="204"/>
      </rPr>
      <t>ул. Морская</t>
    </r>
    <r>
      <rPr>
        <sz val="10"/>
        <rFont val="Times New Roman"/>
        <family val="1"/>
        <charset val="204"/>
      </rPr>
      <t>, количество светильников 13 шт., количество щитов управления (учета потребленной энергии) – 1 шт., протяженность провода СИП – 60 м</t>
    </r>
  </si>
  <si>
    <r>
      <t>Уличное освещение в  пос. За Родину по</t>
    </r>
    <r>
      <rPr>
        <b/>
        <sz val="10"/>
        <rFont val="Times New Roman"/>
        <family val="1"/>
        <charset val="204"/>
      </rPr>
      <t xml:space="preserve"> ул. Красная,</t>
    </r>
    <r>
      <rPr>
        <sz val="10"/>
        <rFont val="Times New Roman"/>
        <family val="1"/>
        <charset val="204"/>
      </rPr>
      <t xml:space="preserve"> количество светильников 21 шт., количество щитов управления (учета потребленной энергии) – 1 шт., протяженность провода СИП – 120 м</t>
    </r>
  </si>
  <si>
    <r>
      <t xml:space="preserve">Уличное освещение в  пос. За Родину по </t>
    </r>
    <r>
      <rPr>
        <b/>
        <sz val="10"/>
        <rFont val="Times New Roman"/>
        <family val="1"/>
        <charset val="204"/>
      </rPr>
      <t>ул. Победы</t>
    </r>
    <r>
      <rPr>
        <sz val="10"/>
        <rFont val="Times New Roman"/>
        <family val="1"/>
        <charset val="204"/>
      </rPr>
      <t>, количество светильников 20 шт., протяженность провода СИП-463 м.</t>
    </r>
  </si>
  <si>
    <r>
      <t xml:space="preserve">Уличное освещение в  пос. За Родину по </t>
    </r>
    <r>
      <rPr>
        <b/>
        <sz val="10"/>
        <rFont val="Times New Roman"/>
        <family val="1"/>
        <charset val="204"/>
      </rPr>
      <t>ул. Степана Разина</t>
    </r>
    <r>
      <rPr>
        <sz val="10"/>
        <rFont val="Times New Roman"/>
        <family val="1"/>
        <charset val="204"/>
      </rPr>
      <t>, количество светильников 21 шт., протяженность провода СИП-369 м</t>
    </r>
  </si>
  <si>
    <r>
      <t xml:space="preserve">Уличное освещение в  пос. За Родину по </t>
    </r>
    <r>
      <rPr>
        <b/>
        <sz val="10"/>
        <rFont val="Times New Roman"/>
        <family val="1"/>
        <charset val="204"/>
      </rPr>
      <t>ул. Южная,</t>
    </r>
    <r>
      <rPr>
        <sz val="10"/>
        <rFont val="Times New Roman"/>
        <family val="1"/>
        <charset val="204"/>
      </rPr>
      <t xml:space="preserve"> количество светильников 26 шт. протяженность провода СИП - 1039 м</t>
    </r>
  </si>
  <si>
    <r>
      <t xml:space="preserve">Уличное освещение в  пос. За Родину по </t>
    </r>
    <r>
      <rPr>
        <b/>
        <sz val="10"/>
        <rFont val="Times New Roman"/>
        <family val="1"/>
        <charset val="204"/>
      </rPr>
      <t>ул. Жемчужная,</t>
    </r>
    <r>
      <rPr>
        <sz val="10"/>
        <rFont val="Times New Roman"/>
        <family val="1"/>
        <charset val="204"/>
      </rPr>
      <t xml:space="preserve"> протяженность провода СИП-300 м.</t>
    </r>
  </si>
  <si>
    <r>
      <t>Уличное освещение в  пос. За Родину по</t>
    </r>
    <r>
      <rPr>
        <b/>
        <sz val="10"/>
        <rFont val="Times New Roman"/>
        <family val="1"/>
        <charset val="204"/>
      </rPr>
      <t xml:space="preserve"> ул.Колхозная</t>
    </r>
    <r>
      <rPr>
        <sz val="10"/>
        <rFont val="Times New Roman"/>
        <family val="1"/>
        <charset val="204"/>
      </rPr>
      <t>, количество светильников 8 шт., протяженность провода СИП-420 м</t>
    </r>
  </si>
  <si>
    <r>
      <t xml:space="preserve">Уличное освещение в  пос. За Родину по </t>
    </r>
    <r>
      <rPr>
        <b/>
        <sz val="10"/>
        <rFont val="Times New Roman"/>
        <family val="1"/>
        <charset val="204"/>
      </rPr>
      <t>ул. Азовская</t>
    </r>
    <r>
      <rPr>
        <sz val="10"/>
        <rFont val="Times New Roman"/>
        <family val="1"/>
        <charset val="204"/>
      </rPr>
      <t>, количество светильников 10 шт., протяженность провода СИП-550 м</t>
    </r>
  </si>
  <si>
    <r>
      <t xml:space="preserve">Уличное освещение в  пос. За Родину по </t>
    </r>
    <r>
      <rPr>
        <b/>
        <sz val="10"/>
        <rFont val="Times New Roman"/>
        <family val="1"/>
        <charset val="204"/>
      </rPr>
      <t>ул. Цветочная</t>
    </r>
    <r>
      <rPr>
        <sz val="10"/>
        <rFont val="Times New Roman"/>
        <family val="1"/>
        <charset val="204"/>
      </rPr>
      <t>,  протяженность провода СИП-450 м</t>
    </r>
  </si>
  <si>
    <r>
      <t xml:space="preserve">Уличное освещение в  пос. За Родину по </t>
    </r>
    <r>
      <rPr>
        <b/>
        <sz val="10"/>
        <rFont val="Times New Roman"/>
        <family val="1"/>
        <charset val="204"/>
      </rPr>
      <t>ул. Тихая</t>
    </r>
    <r>
      <rPr>
        <sz val="10"/>
        <rFont val="Times New Roman"/>
        <family val="1"/>
        <charset val="204"/>
      </rPr>
      <t>, количество светильников 9 шт., протяженность провода СИП-400 м</t>
    </r>
  </si>
  <si>
    <t>СООРУЖЕНИЯ (ЗДАНИЯ)</t>
  </si>
  <si>
    <t>УЛИЧНОЕ ОСВЕЩЕНИЕ</t>
  </si>
  <si>
    <t>АВТОДОРОГИ</t>
  </si>
  <si>
    <t>2.1-277</t>
  </si>
  <si>
    <t>2.1-278</t>
  </si>
  <si>
    <t>2.1-279</t>
  </si>
  <si>
    <t>2.1-280</t>
  </si>
  <si>
    <t>2.1-281</t>
  </si>
  <si>
    <t>2.1-282</t>
  </si>
  <si>
    <t>2.1-283</t>
  </si>
  <si>
    <t>2.1-284</t>
  </si>
  <si>
    <t>2.1-285</t>
  </si>
  <si>
    <t>2.1-286</t>
  </si>
  <si>
    <t>2.1-287</t>
  </si>
  <si>
    <t>2.1-288</t>
  </si>
  <si>
    <t>2.1-289</t>
  </si>
  <si>
    <t>2.1-290</t>
  </si>
  <si>
    <t>2.1-291</t>
  </si>
  <si>
    <t>2.1-292</t>
  </si>
  <si>
    <t>2.1-293</t>
  </si>
  <si>
    <t>2.1-294</t>
  </si>
  <si>
    <t>2.1-295</t>
  </si>
  <si>
    <t>2.1-296</t>
  </si>
  <si>
    <t>2.1-297</t>
  </si>
  <si>
    <t>2.1-298</t>
  </si>
  <si>
    <t>2.1-299</t>
  </si>
  <si>
    <t>2.1-300</t>
  </si>
  <si>
    <t>2.1-301</t>
  </si>
  <si>
    <t>2.1-302</t>
  </si>
  <si>
    <t>2.1-303</t>
  </si>
  <si>
    <t>2.1-304</t>
  </si>
  <si>
    <t>2.1-305</t>
  </si>
  <si>
    <t>2.1-306</t>
  </si>
  <si>
    <t>2.1-307</t>
  </si>
  <si>
    <t>2.1-308</t>
  </si>
  <si>
    <t>2.1-309</t>
  </si>
  <si>
    <t>2.1-310</t>
  </si>
  <si>
    <t>2.1-311</t>
  </si>
  <si>
    <t>2.1-312</t>
  </si>
  <si>
    <t>2.1-313</t>
  </si>
  <si>
    <t>2.1-314</t>
  </si>
  <si>
    <t>2.1-315</t>
  </si>
  <si>
    <t>2.1-316</t>
  </si>
  <si>
    <t>2.1-317</t>
  </si>
  <si>
    <t>2.1-318</t>
  </si>
  <si>
    <t>2.1-319</t>
  </si>
  <si>
    <t>2.1-320</t>
  </si>
  <si>
    <t>СООРУЖЕНИЯ</t>
  </si>
  <si>
    <t>Наружные сети связи ХБК б/о "Бриз"</t>
  </si>
  <si>
    <t>Наружные сети электроснабжения ХБК б/о "Бриз"</t>
  </si>
  <si>
    <t>постановление №83 от 30.11.2006 г. распоряжение №29-р от 02.05.2007 г. распоряжение №60-р от 23.05.2009 г. распоряжение №205-р от 10.12.2024 г.</t>
  </si>
  <si>
    <t>постановление №83 от 30.11.2006 распоряжение №29-р от 02.05.2007 г. распоряжение №60-р от 23.05.2009 г. распоряжение №205-р от 10.12.2024 г.</t>
  </si>
  <si>
    <r>
      <t xml:space="preserve">Асфальтированная дорога протяженностью 592м, грунтовая дорога протяженностью 741м шириной 5м - 353523, Темрюкский район, ст. Ахтанизовская </t>
    </r>
    <r>
      <rPr>
        <b/>
        <sz val="10"/>
        <color theme="1"/>
        <rFont val="Times New Roman"/>
        <family val="1"/>
        <charset val="204"/>
      </rPr>
      <t>пер. Кооперативный</t>
    </r>
  </si>
  <si>
    <r>
      <t xml:space="preserve">Асфальтированная дорога протяженностью 1176м шириной 5м - 353523, Темрюкский район, ст. Ахтанизовская </t>
    </r>
    <r>
      <rPr>
        <b/>
        <sz val="10"/>
        <rFont val="Times New Roman"/>
        <family val="1"/>
        <charset val="204"/>
      </rPr>
      <t>пер.Комсомольский</t>
    </r>
  </si>
  <si>
    <r>
      <t>Асфальтированная дорога протяженностью 1260м, щебеночно-песчано-гравийная дорога протяженностью 1130м, грунтовая дорога протяженностью 252м шириной 5м - 353523, Темрюкский район ст. Ахтанизовская</t>
    </r>
    <r>
      <rPr>
        <b/>
        <sz val="10"/>
        <rFont val="Times New Roman"/>
        <family val="1"/>
        <charset val="204"/>
      </rPr>
      <t xml:space="preserve"> ул. Таманская</t>
    </r>
  </si>
  <si>
    <r>
      <t xml:space="preserve">Асфальтированная дорога протяженностью 1545м шириной 6м -  353523, Темрюкский район ст. Ахтанизовская </t>
    </r>
    <r>
      <rPr>
        <b/>
        <sz val="10"/>
        <rFont val="Times New Roman"/>
        <family val="1"/>
        <charset val="204"/>
      </rPr>
      <t>ул. Октябрьская (от стадиона)</t>
    </r>
  </si>
  <si>
    <r>
      <t>Асфальтированная дорога протяженностью 575м, грунтовая дорога протяженностью 105м шириной 5,14м -  353523, Темрюкский район, ст. Ахтанизовская</t>
    </r>
    <r>
      <rPr>
        <b/>
        <sz val="10"/>
        <rFont val="Times New Roman"/>
        <family val="1"/>
        <charset val="204"/>
      </rPr>
      <t xml:space="preserve"> пер. Кузнечный</t>
    </r>
  </si>
  <si>
    <r>
      <t xml:space="preserve">Асфальтированная дорога протяженностью 205м, щебеночно-песчано-гравийная дорога протяженностью 455м, грунтовая дорога протяженностью 103м шириной 4 м - 353523, Темрюкский район, ст. Ахтанизовская </t>
    </r>
    <r>
      <rPr>
        <b/>
        <sz val="10"/>
        <rFont val="Times New Roman"/>
        <family val="1"/>
        <charset val="204"/>
      </rPr>
      <t>пер. Строительный</t>
    </r>
  </si>
  <si>
    <r>
      <t>Асфальтированная дорога протяженностью 958м шириной 5м -  353523, Темрюкский район, ст. Ахтанизовская</t>
    </r>
    <r>
      <rPr>
        <b/>
        <sz val="10"/>
        <rFont val="Times New Roman"/>
        <family val="1"/>
        <charset val="204"/>
      </rPr>
      <t xml:space="preserve"> пер. Береговой</t>
    </r>
  </si>
  <si>
    <r>
      <t xml:space="preserve">Асфальтированная дорога протяженностью 2570м, грунтовая дорога протяженностью 330м шириной 5 м - 353523, Темрюкский район ст. Ахтанизовская </t>
    </r>
    <r>
      <rPr>
        <b/>
        <sz val="10"/>
        <rFont val="Times New Roman"/>
        <family val="1"/>
        <charset val="204"/>
      </rPr>
      <t>ул. Батурина</t>
    </r>
  </si>
  <si>
    <r>
      <t xml:space="preserve">Асфальтированная дорога протяженностью 838м шириной 6 м - 353523, Темрюкский район  ст. Ахтанизовская </t>
    </r>
    <r>
      <rPr>
        <b/>
        <sz val="10"/>
        <rFont val="Times New Roman"/>
        <family val="1"/>
        <charset val="204"/>
      </rPr>
      <t>ул. Красная</t>
    </r>
  </si>
  <si>
    <r>
      <t>Асфальтированная дорога протяженностью 896м шириной 5 м - 353523, Темрюкский район  ст. Ахтанизовская</t>
    </r>
    <r>
      <rPr>
        <b/>
        <sz val="10"/>
        <rFont val="Times New Roman"/>
        <family val="1"/>
        <charset val="204"/>
      </rPr>
      <t xml:space="preserve"> ул. Школьная</t>
    </r>
  </si>
  <si>
    <r>
      <t xml:space="preserve">Асфальтированная дорога протяженностью 454м, щебеночно-песчано-гравийная дорога протяженностью 200м, грунтовая дорога протяженностью 149м  шириной 4,5 м - 353523, Темрюкский район ст. Ахтанизовская </t>
    </r>
    <r>
      <rPr>
        <b/>
        <sz val="10"/>
        <rFont val="Times New Roman"/>
        <family val="1"/>
        <charset val="204"/>
      </rPr>
      <t>пер. Безымянный</t>
    </r>
  </si>
  <si>
    <r>
      <t xml:space="preserve">Асфальтированная дорога протяженностью 863м шириной 4 м - 353523, Темрюкский район  ст. Ахтанизовская </t>
    </r>
    <r>
      <rPr>
        <b/>
        <sz val="10"/>
        <rFont val="Times New Roman"/>
        <family val="1"/>
        <charset val="204"/>
      </rPr>
      <t>пер. Спортивный</t>
    </r>
  </si>
  <si>
    <r>
      <t xml:space="preserve">Асфальтированная дорога протяженностью 0,460 км, щебеночно-песчано-гравийная дорога протяженностью 0,310 км, грунтовая дорога протяженностью 0,278 км, шириной 4 м - 353523, Темрюкский район ст. Ахтанизовская </t>
    </r>
    <r>
      <rPr>
        <b/>
        <sz val="10"/>
        <rFont val="Times New Roman"/>
        <family val="1"/>
        <charset val="204"/>
      </rPr>
      <t>пер. Гервасия</t>
    </r>
  </si>
  <si>
    <r>
      <t>Асфальтированная дорога протяженностью 0,695 км, щебеночно-песчано-гравийная дорога протяженностью 0,120 км шириной 4 м - 353523, Темрюкский район ст. Ахтанизовская</t>
    </r>
    <r>
      <rPr>
        <b/>
        <sz val="10"/>
        <rFont val="Times New Roman"/>
        <family val="1"/>
        <charset val="204"/>
      </rPr>
      <t xml:space="preserve"> пер. Северный (от стадиона к зернотоку)</t>
    </r>
  </si>
  <si>
    <r>
      <t xml:space="preserve">Щебеночно-песчано-гравийная дорога протяженностью 0,460 км, грунтовая дорога протяженностью 0,054 км шириной 5 м - 353523, Темрюкский район ст. Ахтанизовская </t>
    </r>
    <r>
      <rPr>
        <b/>
        <sz val="10"/>
        <rFont val="Times New Roman"/>
        <family val="1"/>
        <charset val="204"/>
      </rPr>
      <t>ул. Садовая</t>
    </r>
  </si>
  <si>
    <r>
      <t xml:space="preserve">Гравийная дорога протяженностью 1621м, шириной 5м - 353523, Темрюкский район, ст. Ахтанизовская, </t>
    </r>
    <r>
      <rPr>
        <b/>
        <sz val="10"/>
        <color theme="1"/>
        <rFont val="Times New Roman"/>
        <family val="1"/>
        <charset val="204"/>
      </rPr>
      <t>ул. Советская</t>
    </r>
  </si>
  <si>
    <r>
      <t xml:space="preserve">Гравийная дорога протяженностью 536м, грунтовая дорога протяженностью 314м  шириной 5м - 353523, Темрюкский район, ст. Ахтанизовская, </t>
    </r>
    <r>
      <rPr>
        <b/>
        <sz val="10"/>
        <color theme="1"/>
        <rFont val="Times New Roman"/>
        <family val="1"/>
        <charset val="204"/>
      </rPr>
      <t>ул. Степная</t>
    </r>
  </si>
  <si>
    <r>
      <t xml:space="preserve">Гравийная дорога протяженностью 526м,  шириной 5м - 353523, Темрюкский район, ст. Ахтанизовская, </t>
    </r>
    <r>
      <rPr>
        <b/>
        <sz val="10"/>
        <color theme="1"/>
        <rFont val="Times New Roman"/>
        <family val="1"/>
        <charset val="204"/>
      </rPr>
      <t>ул. Нижняя</t>
    </r>
  </si>
  <si>
    <r>
      <t xml:space="preserve">Асфальтированная дорога протяженностью 0,515 км, гравийная дорога протяженностью 0,211 км, грунтовая дорога протяженностью 0,100 км шириной 4 м - 353523, Темрюкский район ст. Ахтанизовская </t>
    </r>
    <r>
      <rPr>
        <b/>
        <sz val="10"/>
        <color theme="1"/>
        <rFont val="Times New Roman"/>
        <family val="1"/>
        <charset val="204"/>
      </rPr>
      <t>ул. 8 Марта</t>
    </r>
  </si>
  <si>
    <r>
      <t>Щебеночно-песчано-гравийная дорога протяженностью 0,390 км шириной 4 м - 353523, Темрюкский район ст. Ахтанизовская</t>
    </r>
    <r>
      <rPr>
        <b/>
        <sz val="10"/>
        <rFont val="Times New Roman"/>
        <family val="1"/>
        <charset val="204"/>
      </rPr>
      <t xml:space="preserve"> ул. Курганная</t>
    </r>
  </si>
  <si>
    <r>
      <t xml:space="preserve">Щебеночно-песчано-гравийная дорога протяженностью 0,420 км шириной 4 м - 353523, Темрюкский район ст. Ахтанизовская </t>
    </r>
    <r>
      <rPr>
        <b/>
        <sz val="10"/>
        <rFont val="Times New Roman"/>
        <family val="1"/>
        <charset val="204"/>
      </rPr>
      <t>ул. Кубанская</t>
    </r>
  </si>
  <si>
    <r>
      <t>Щебеночно-песчано-гравийная дорога протяженностью 0,190 км шириной 4м - 353523, Темрюкский район, ст. Ахтанизовская</t>
    </r>
    <r>
      <rPr>
        <b/>
        <sz val="10"/>
        <rFont val="Times New Roman"/>
        <family val="1"/>
        <charset val="204"/>
      </rPr>
      <t xml:space="preserve"> ул. Горная</t>
    </r>
  </si>
  <si>
    <r>
      <t>Грунтовая дорога протяженностью 0,206 км шириной 3 м - 353523, Темрюкский район ст. Ахтанизовская</t>
    </r>
    <r>
      <rPr>
        <b/>
        <sz val="10"/>
        <color theme="1"/>
        <rFont val="Times New Roman"/>
        <family val="1"/>
        <charset val="204"/>
      </rPr>
      <t xml:space="preserve"> пер. Новый</t>
    </r>
  </si>
  <si>
    <r>
      <t>Грунтовая дорога протяженностью 0,629 км шириной 3,5 м - 353523, Темрюкский район ст. Ахтанизовская</t>
    </r>
    <r>
      <rPr>
        <b/>
        <sz val="10"/>
        <color theme="1"/>
        <rFont val="Times New Roman"/>
        <family val="1"/>
        <charset val="204"/>
      </rPr>
      <t xml:space="preserve"> пер.Сельский</t>
    </r>
  </si>
  <si>
    <r>
      <t xml:space="preserve">Асфальтированная дорога протяженностью 0,120 км, щебеночно-песчано-гравийная дорога протяженностью 0,360 км, шириной 3 м - 353523, Темрюкский район ст. Ахтанизовская </t>
    </r>
    <r>
      <rPr>
        <b/>
        <sz val="10"/>
        <rFont val="Times New Roman"/>
        <family val="1"/>
        <charset val="204"/>
      </rPr>
      <t>пер. Подгорный</t>
    </r>
  </si>
  <si>
    <r>
      <t>Щебеночно-песчано-гравийная дорога протяженностью 0,250 км, грунтовая дорога протяженностью 0,351 км шириной 4 м - 353523, Темрюкский район ст. Ахтанизовская</t>
    </r>
    <r>
      <rPr>
        <b/>
        <sz val="10"/>
        <rFont val="Times New Roman"/>
        <family val="1"/>
        <charset val="204"/>
      </rPr>
      <t xml:space="preserve"> пер. Первомайский</t>
    </r>
  </si>
  <si>
    <r>
      <t xml:space="preserve">Асфальтированная дорога протяженностью 0,350 км, щебеночно-песчано-гравийная дорога протяженностью 0,185 км, грунтовая дорога протяженностью 0,026 км шириной 3,3м - 353523, Темрюкский район, ст. Ахтанизовская </t>
    </r>
    <r>
      <rPr>
        <b/>
        <sz val="10"/>
        <rFont val="Times New Roman"/>
        <family val="1"/>
        <charset val="204"/>
      </rPr>
      <t>пер. Пионерский</t>
    </r>
  </si>
  <si>
    <r>
      <t xml:space="preserve">Асфальтированная дорога протяженностью 0,175 км, грунтовая дорога протяженностью 0,845 км, шириной 4 м - 353523, Темрюкский район ст. Ахтанизовская </t>
    </r>
    <r>
      <rPr>
        <b/>
        <sz val="10"/>
        <rFont val="Times New Roman"/>
        <family val="1"/>
        <charset val="204"/>
      </rPr>
      <t>пер. Пролетарский</t>
    </r>
  </si>
  <si>
    <r>
      <t xml:space="preserve">Щебеночно-песчано-гравийная дорога протяженностью 0,680 км шириной 4 м - 353523, Темрюкский район ст. Ахтанизовская </t>
    </r>
    <r>
      <rPr>
        <b/>
        <sz val="10"/>
        <rFont val="Times New Roman"/>
        <family val="1"/>
        <charset val="204"/>
      </rPr>
      <t>пер. Придорожный</t>
    </r>
  </si>
  <si>
    <r>
      <t xml:space="preserve">Щебеночно-песчано-гравийная дорога протяженностью 0,320 км шириной 4 м - 353523, Темрюкский район ст. Ахтанизовская </t>
    </r>
    <r>
      <rPr>
        <b/>
        <sz val="10"/>
        <rFont val="Times New Roman"/>
        <family val="1"/>
        <charset val="204"/>
      </rPr>
      <t>ул. Колхозная</t>
    </r>
  </si>
  <si>
    <r>
      <t>Гравийная дорога протяженностью 225м шириной 4м  - 353523, Темрюкский район, ст. Ахтанизовская,</t>
    </r>
    <r>
      <rPr>
        <b/>
        <sz val="10"/>
        <color theme="1"/>
        <rFont val="Times New Roman"/>
        <family val="1"/>
        <charset val="204"/>
      </rPr>
      <t xml:space="preserve"> пер. Красноармейский</t>
    </r>
  </si>
  <si>
    <r>
      <t xml:space="preserve">Асфальтированная дорога протяженностью 0,850 км, шириной 4,5 м - 353522, Темрюкский район п. Пересыпь </t>
    </r>
    <r>
      <rPr>
        <b/>
        <sz val="10"/>
        <rFont val="Times New Roman"/>
        <family val="1"/>
        <charset val="204"/>
      </rPr>
      <t>ул. Комсомольская</t>
    </r>
  </si>
  <si>
    <r>
      <t>Щебеночно-песчано-гравийная дорога протяженностью 0,456 км шириной 4 м - 353522, Темрюкский район п. Пересыпь</t>
    </r>
    <r>
      <rPr>
        <b/>
        <sz val="10"/>
        <rFont val="Times New Roman"/>
        <family val="1"/>
        <charset val="204"/>
      </rPr>
      <t xml:space="preserve"> ул. Садовая</t>
    </r>
  </si>
  <si>
    <r>
      <t xml:space="preserve">Асфальтированная дорога протяженностью 0,440 км шириной 4 м - 353522, Темрюкский район п. Пересыпь </t>
    </r>
    <r>
      <rPr>
        <b/>
        <sz val="10"/>
        <rFont val="Times New Roman"/>
        <family val="1"/>
        <charset val="204"/>
      </rPr>
      <t>ул. Степная</t>
    </r>
  </si>
  <si>
    <r>
      <t>Асфальтированная дорога протяженностью 0,227 км шириной 4 м - 353522, Темрюкский район п. Пересыпь</t>
    </r>
    <r>
      <rPr>
        <b/>
        <sz val="10"/>
        <rFont val="Times New Roman"/>
        <family val="1"/>
        <charset val="204"/>
      </rPr>
      <t xml:space="preserve"> пер. Степной</t>
    </r>
  </si>
  <si>
    <r>
      <t xml:space="preserve">Грунтовая дорога протяженностью 0,437 км шириной 4 м - 353522, Темрюкский район п. Пересыпь </t>
    </r>
    <r>
      <rPr>
        <b/>
        <sz val="10"/>
        <color theme="1"/>
        <rFont val="Times New Roman"/>
        <family val="1"/>
        <charset val="204"/>
      </rPr>
      <t>ул. Южная</t>
    </r>
  </si>
  <si>
    <r>
      <t>Гравийная дорога протяженностью 248 шириной 4 м  - 353522, Темрюкский район, п. Пересыпь,</t>
    </r>
    <r>
      <rPr>
        <b/>
        <sz val="10"/>
        <color theme="1"/>
        <rFont val="Times New Roman"/>
        <family val="1"/>
        <charset val="204"/>
      </rPr>
      <t xml:space="preserve"> ул. Сельская</t>
    </r>
  </si>
  <si>
    <r>
      <t>Асфальтированная дорога протяженностью 0,650 км шириной 5 м - 353522, Темрюкский район п. Пересыпь</t>
    </r>
    <r>
      <rPr>
        <b/>
        <sz val="10"/>
        <rFont val="Times New Roman"/>
        <family val="1"/>
        <charset val="204"/>
      </rPr>
      <t xml:space="preserve"> ул. Чапаева</t>
    </r>
  </si>
  <si>
    <r>
      <t>Асфальтированная дорога протяженностью 0,100 км, щебеночно-песчано-гравийная дорога протяженностью 0,608 км, грунтовая дорога протяженностью 0,012 км шириной 4м - 353522, Темрюкский район, п. Пересыпь</t>
    </r>
    <r>
      <rPr>
        <b/>
        <sz val="10"/>
        <rFont val="Times New Roman"/>
        <family val="1"/>
        <charset val="204"/>
      </rPr>
      <t xml:space="preserve"> ул. Лиманная</t>
    </r>
  </si>
  <si>
    <r>
      <t xml:space="preserve">Асфальтированная дорога протяженностью 0,240 км шириной 4 м - 353522, Темрюкский район п. Пересыпь </t>
    </r>
    <r>
      <rPr>
        <b/>
        <sz val="10"/>
        <rFont val="Times New Roman"/>
        <family val="1"/>
        <charset val="204"/>
      </rPr>
      <t>пер. Морской</t>
    </r>
  </si>
  <si>
    <r>
      <t xml:space="preserve">Грунтовая дорога протяженностью 0,235 км шириной 4 м - 353522, Темрюкский район п. Пересыпь </t>
    </r>
    <r>
      <rPr>
        <b/>
        <sz val="10"/>
        <color theme="1"/>
        <rFont val="Times New Roman"/>
        <family val="1"/>
        <charset val="204"/>
      </rPr>
      <t>пер. Набережный</t>
    </r>
  </si>
  <si>
    <r>
      <t xml:space="preserve">Асфальтированная дорога протяженностью 0,170 км шириной 4 м - 353522, Темрюкский район п. Пересыпь </t>
    </r>
    <r>
      <rPr>
        <b/>
        <sz val="10"/>
        <rFont val="Times New Roman"/>
        <family val="1"/>
        <charset val="204"/>
      </rPr>
      <t>пер. Первомайский</t>
    </r>
  </si>
  <si>
    <r>
      <t xml:space="preserve">Асфальтированная дорога протяженностью 0,147 км шириной 4 м - 353522, Темрюкский район п. Пересыпь </t>
    </r>
    <r>
      <rPr>
        <b/>
        <sz val="10"/>
        <rFont val="Times New Roman"/>
        <family val="1"/>
        <charset val="204"/>
      </rPr>
      <t>пер. Кооперативный</t>
    </r>
  </si>
  <si>
    <r>
      <t xml:space="preserve">Гравийная дорога протяженностью 40м,  грунтовая дорога протяженностью 350м шириной 4 м - 353522, Темрюкский район п. Пересыпь </t>
    </r>
    <r>
      <rPr>
        <b/>
        <sz val="10"/>
        <color theme="1"/>
        <rFont val="Times New Roman"/>
        <family val="1"/>
        <charset val="204"/>
      </rPr>
      <t>пер. Азовский</t>
    </r>
  </si>
  <si>
    <r>
      <t xml:space="preserve">Асфальтированная дорога протяженностью 0,283 км шириной 4м - 353522, Темрюкский район,  п. Пересыпь </t>
    </r>
    <r>
      <rPr>
        <b/>
        <sz val="10"/>
        <rFont val="Times New Roman"/>
        <family val="1"/>
        <charset val="204"/>
      </rPr>
      <t>пер. Сливовый</t>
    </r>
  </si>
  <si>
    <r>
      <t>Асфальтированная дорога протяженностью 0,223 км шириной 4 м - 353522, Темрюкский район п. Пересыпь</t>
    </r>
    <r>
      <rPr>
        <b/>
        <sz val="10"/>
        <rFont val="Times New Roman"/>
        <family val="1"/>
        <charset val="204"/>
      </rPr>
      <t xml:space="preserve"> пер. Лермонтова</t>
    </r>
  </si>
  <si>
    <r>
      <t xml:space="preserve">Грунтовая дорога протяженностью 0,160 км шириной 4 м - 353522, Темрюкский район п. Пересыпь </t>
    </r>
    <r>
      <rPr>
        <b/>
        <sz val="10"/>
        <color theme="1"/>
        <rFont val="Times New Roman"/>
        <family val="1"/>
        <charset val="204"/>
      </rPr>
      <t>пер. Черноморский</t>
    </r>
  </si>
  <si>
    <r>
      <t xml:space="preserve">Щебеночно-песчано-гравийная дорога протяженностью 0,040 км, грунтовая дорога протяженностью 0,070 км шириной 3м - 353522, Темрюкский район п. Пересыпь </t>
    </r>
    <r>
      <rPr>
        <b/>
        <sz val="10"/>
        <color theme="1"/>
        <rFont val="Times New Roman"/>
        <family val="1"/>
        <charset val="204"/>
      </rPr>
      <t>пер. Рыбачий</t>
    </r>
  </si>
  <si>
    <r>
      <t xml:space="preserve">Асфальтированная дорога протяженностью 100м шириной 4м, гравийная дорога протяженностью 1060м шириной 4м  - 353522, Темрюкский район, п. Пересыпь, ул. </t>
    </r>
    <r>
      <rPr>
        <b/>
        <sz val="10"/>
        <rFont val="Times New Roman"/>
        <family val="1"/>
        <charset val="204"/>
      </rPr>
      <t>Пограничная</t>
    </r>
  </si>
  <si>
    <r>
      <t xml:space="preserve">Асфальтированная дорога протяженностью 0,265 км, щебеночно-песчано-гравийная дорога протяженностью 0,200 км шириной 4 м - 353522, Темрюкский район п. Пересыпь </t>
    </r>
    <r>
      <rPr>
        <b/>
        <sz val="10"/>
        <rFont val="Times New Roman"/>
        <family val="1"/>
        <charset val="204"/>
      </rPr>
      <t>пер. Лазурный</t>
    </r>
  </si>
  <si>
    <r>
      <t xml:space="preserve">Грунтовая дорога протяженностью 0,200 км шириной 4 м - 353522, Темрюкский район п. Пересыпь </t>
    </r>
    <r>
      <rPr>
        <b/>
        <sz val="10"/>
        <color theme="1"/>
        <rFont val="Times New Roman"/>
        <family val="1"/>
        <charset val="204"/>
      </rPr>
      <t>пер. Береговой</t>
    </r>
  </si>
  <si>
    <r>
      <t xml:space="preserve">Асфальтированная дорога протяженностью 180 м, гравийная дорога протяженностью 81 м шириной 4 м   - 353522, Темрюкский район, п. Пересыпь, </t>
    </r>
    <r>
      <rPr>
        <b/>
        <sz val="10"/>
        <rFont val="Times New Roman"/>
        <family val="1"/>
        <charset val="204"/>
      </rPr>
      <t>ул. Жемчужная</t>
    </r>
  </si>
  <si>
    <r>
      <t xml:space="preserve">Грунтовая дорога протяженностью 0,270 км шириной 4 м - 353522, Темрюкский район п. За Родину </t>
    </r>
    <r>
      <rPr>
        <b/>
        <sz val="10"/>
        <color theme="1"/>
        <rFont val="Times New Roman"/>
        <family val="1"/>
        <charset val="204"/>
      </rPr>
      <t>ул. Молодежная</t>
    </r>
  </si>
  <si>
    <r>
      <t xml:space="preserve">Грунтовая дорога протяженностью 0,370 км шириной 4 м - 353522, Темрюкский район п. За Родину </t>
    </r>
    <r>
      <rPr>
        <b/>
        <sz val="10"/>
        <color theme="1"/>
        <rFont val="Times New Roman"/>
        <family val="1"/>
        <charset val="204"/>
      </rPr>
      <t>ул. Школьная</t>
    </r>
  </si>
  <si>
    <r>
      <t>Грунтовая дорога протяженностью 0,208 км шириной 4 м - 353522, Темрюкский район п. За Родину</t>
    </r>
    <r>
      <rPr>
        <b/>
        <sz val="10"/>
        <color theme="1"/>
        <rFont val="Times New Roman"/>
        <family val="1"/>
        <charset val="204"/>
      </rPr>
      <t xml:space="preserve"> ул. Жемчужная</t>
    </r>
  </si>
  <si>
    <r>
      <t>Щебеночно-песчано-гравийная дорога протяженностью 0,409 км, шириной 4 м - 353522, Темрюкский район п. За Родину</t>
    </r>
    <r>
      <rPr>
        <b/>
        <sz val="10"/>
        <color theme="1"/>
        <rFont val="Times New Roman"/>
        <family val="1"/>
        <charset val="204"/>
      </rPr>
      <t xml:space="preserve"> ул. Тихая</t>
    </r>
  </si>
  <si>
    <r>
      <t xml:space="preserve">Щебеночно-песчано-гравийная дорога протяженностью 0,115 км, грунтовая дорога протяженностью 0,525 км шириной 4 м - 353522, Темрюкский район п. За Родину ул. </t>
    </r>
    <r>
      <rPr>
        <b/>
        <sz val="10"/>
        <color theme="1"/>
        <rFont val="Times New Roman"/>
        <family val="1"/>
        <charset val="204"/>
      </rPr>
      <t>Шоссейная</t>
    </r>
  </si>
  <si>
    <r>
      <t xml:space="preserve">Щебеночно-песчано-гравийная дорога протяженностью 0,454 км, шириной 4м - 353522, Темрюкский район, п. За Родину </t>
    </r>
    <r>
      <rPr>
        <b/>
        <sz val="10"/>
        <color theme="1"/>
        <rFont val="Times New Roman"/>
        <family val="1"/>
        <charset val="204"/>
      </rPr>
      <t>ул. Колхозная</t>
    </r>
  </si>
  <si>
    <r>
      <t xml:space="preserve">Щебеночно-песчано-гравийная дорога протяженностью 0,498 км шириной 6 м - 353522, Темрюкский район п. За Родину </t>
    </r>
    <r>
      <rPr>
        <b/>
        <sz val="10"/>
        <rFont val="Times New Roman"/>
        <family val="1"/>
        <charset val="204"/>
      </rPr>
      <t>ул. Центральная</t>
    </r>
  </si>
  <si>
    <r>
      <t xml:space="preserve">Грунтовая дорога протяженностью 0,456 км шириной 6 м - 353522, Темрюкский район п. За Родину </t>
    </r>
    <r>
      <rPr>
        <b/>
        <sz val="10"/>
        <color theme="1"/>
        <rFont val="Times New Roman"/>
        <family val="1"/>
        <charset val="204"/>
      </rPr>
      <t>ул. Северная</t>
    </r>
  </si>
  <si>
    <r>
      <t xml:space="preserve">Гравийная дорога, протяженностью 0,492 км, грунтовая дорога протяженностью 0,068 км шириной 4 м - 353522, Темрюкский район п. За Родину </t>
    </r>
    <r>
      <rPr>
        <b/>
        <sz val="10"/>
        <color theme="1"/>
        <rFont val="Times New Roman"/>
        <family val="1"/>
        <charset val="204"/>
      </rPr>
      <t>ул. Азовская</t>
    </r>
  </si>
  <si>
    <r>
      <t>Грунтовая дорога протяженностью 0,811 км шириной 4 м - 353522, Темрюкский район п. За Родину</t>
    </r>
    <r>
      <rPr>
        <b/>
        <sz val="10"/>
        <color theme="1"/>
        <rFont val="Times New Roman"/>
        <family val="1"/>
        <charset val="204"/>
      </rPr>
      <t xml:space="preserve"> ул. Новая</t>
    </r>
  </si>
  <si>
    <r>
      <t xml:space="preserve">Асфальтированная дорога протяженностью 0,470 км шириной 4 м - 353522, Темрюкский район п. За Родину </t>
    </r>
    <r>
      <rPr>
        <b/>
        <sz val="10"/>
        <color theme="1"/>
        <rFont val="Times New Roman"/>
        <family val="1"/>
        <charset val="204"/>
      </rPr>
      <t>ул. Заводская</t>
    </r>
  </si>
  <si>
    <r>
      <t>Асфальтированная дорога протяженностью 0,734 км шириной 4 м - 353522, Темрюкский район п. За Родину</t>
    </r>
    <r>
      <rPr>
        <b/>
        <sz val="10"/>
        <rFont val="Times New Roman"/>
        <family val="1"/>
        <charset val="204"/>
      </rPr>
      <t xml:space="preserve"> ул. Таманская</t>
    </r>
  </si>
  <si>
    <r>
      <t xml:space="preserve">Асфальтированная дорога протяженностью 0,810 км шириной 5 м - 353522, Темрюкский район п. За Родину </t>
    </r>
    <r>
      <rPr>
        <b/>
        <sz val="10"/>
        <rFont val="Times New Roman"/>
        <family val="1"/>
        <charset val="204"/>
      </rPr>
      <t>ул. Красная</t>
    </r>
  </si>
  <si>
    <r>
      <t xml:space="preserve">Асфальтированная дорога протяженностью 0,534 км, щебеночно-песчано-гравийная дорога протяженностью 0,200 км шириной 4 м - 353522, Темрюкский район п. За Родину </t>
    </r>
    <r>
      <rPr>
        <b/>
        <sz val="10"/>
        <rFont val="Times New Roman"/>
        <family val="1"/>
        <charset val="204"/>
      </rPr>
      <t>ул. Мира</t>
    </r>
  </si>
  <si>
    <r>
      <t xml:space="preserve">Асфальтированная дорога протяженностью 0,284 км, щебеночно-песчано-гравийная дорога протяженностью 0,405 км, шириной 4 м - 353522, Темрюкский район п. За Родину </t>
    </r>
    <r>
      <rPr>
        <b/>
        <sz val="10"/>
        <rFont val="Times New Roman"/>
        <family val="1"/>
        <charset val="204"/>
      </rPr>
      <t>ул. Степана Разина</t>
    </r>
  </si>
  <si>
    <r>
      <t xml:space="preserve">Асфальтированная дорога протяженностью 0,290 км, щебеночно-песчано-гравийная дорога протяженностью 0,295 км, грунтовая дорога протяженностью 0,125 км шириной 4 м - 353522, Темрюкский район п. За Родину </t>
    </r>
    <r>
      <rPr>
        <b/>
        <sz val="10"/>
        <rFont val="Times New Roman"/>
        <family val="1"/>
        <charset val="204"/>
      </rPr>
      <t>ул. Победы</t>
    </r>
  </si>
  <si>
    <r>
      <t xml:space="preserve">Асфальтированная дорога протяженностью 0,430 км шириной 4 м - 353522, Темрюкский район п. За Родину </t>
    </r>
    <r>
      <rPr>
        <b/>
        <sz val="10"/>
        <rFont val="Times New Roman"/>
        <family val="1"/>
        <charset val="204"/>
      </rPr>
      <t>ул. Морская</t>
    </r>
  </si>
  <si>
    <r>
      <t>Щебеночно-песчано-гравийная дорога протяженностью 0,750 км шириной 4 м - 353522, Темрюкский район п. За Родину</t>
    </r>
    <r>
      <rPr>
        <b/>
        <sz val="10"/>
        <rFont val="Times New Roman"/>
        <family val="1"/>
        <charset val="204"/>
      </rPr>
      <t xml:space="preserve"> ул. Советская</t>
    </r>
  </si>
  <si>
    <r>
      <t xml:space="preserve">Гравийная дорога, протяженностью 0,340 км, шириной 5 м - 353523, Российская Федерация, Краснодарский край, Темрюкский муниципальный район, Ахтанизовское сельское поселение, с-ца Ахтанизовская, </t>
    </r>
    <r>
      <rPr>
        <b/>
        <sz val="10"/>
        <rFont val="Times New Roman"/>
        <family val="1"/>
        <charset val="204"/>
      </rPr>
      <t>проезд Семейный</t>
    </r>
  </si>
  <si>
    <r>
      <t xml:space="preserve">Щебеночно-песчано-гравийная дорога протяженностью 0,571 км, шириной 4 м - 353522, Темрюкский район п. За Родину </t>
    </r>
    <r>
      <rPr>
        <b/>
        <sz val="10"/>
        <rFont val="Times New Roman"/>
        <family val="1"/>
        <charset val="204"/>
      </rPr>
      <t>ул. Цветочная</t>
    </r>
  </si>
  <si>
    <r>
      <t xml:space="preserve">Грунтовая дорога протяженностью 0,385 км, шириной 4 м – 353522, Темрюкский район пос. За Родину </t>
    </r>
    <r>
      <rPr>
        <b/>
        <sz val="10"/>
        <rFont val="Times New Roman"/>
        <family val="1"/>
        <charset val="204"/>
      </rPr>
      <t>ул. Солнечная</t>
    </r>
  </si>
  <si>
    <t>108511003734</t>
  </si>
  <si>
    <t>108511003735</t>
  </si>
  <si>
    <t>108511003736</t>
  </si>
  <si>
    <t>108511003737</t>
  </si>
  <si>
    <t>108511003738</t>
  </si>
  <si>
    <t>108511003739</t>
  </si>
  <si>
    <t>108511003740</t>
  </si>
  <si>
    <t>108511003741</t>
  </si>
  <si>
    <t>108511003742</t>
  </si>
  <si>
    <t>108511003743</t>
  </si>
  <si>
    <t>108511003744</t>
  </si>
  <si>
    <t>108511003745</t>
  </si>
  <si>
    <t>108511003746</t>
  </si>
  <si>
    <t>108511003747</t>
  </si>
  <si>
    <t>108511003748</t>
  </si>
  <si>
    <t>108511003749</t>
  </si>
  <si>
    <t>108511003773</t>
  </si>
  <si>
    <t>108511003774</t>
  </si>
  <si>
    <t>108511003775</t>
  </si>
  <si>
    <t>108511003776</t>
  </si>
  <si>
    <t>108511003750</t>
  </si>
  <si>
    <t>108511003751</t>
  </si>
  <si>
    <t>108511003752</t>
  </si>
  <si>
    <t>108511003753</t>
  </si>
  <si>
    <t>108511003754</t>
  </si>
  <si>
    <t>108511003755</t>
  </si>
  <si>
    <t>108511003756</t>
  </si>
  <si>
    <t>108511003757</t>
  </si>
  <si>
    <t>108511003758</t>
  </si>
  <si>
    <t>108511003759</t>
  </si>
  <si>
    <t>108511003760</t>
  </si>
  <si>
    <t>108511003761</t>
  </si>
  <si>
    <t>108511003762</t>
  </si>
  <si>
    <t>108511003763</t>
  </si>
  <si>
    <t>108511003764</t>
  </si>
  <si>
    <t>108511003765</t>
  </si>
  <si>
    <t>108511003766</t>
  </si>
  <si>
    <t>108511003768</t>
  </si>
  <si>
    <t>108511003769</t>
  </si>
  <si>
    <t>108511003771</t>
  </si>
  <si>
    <t>108511003772</t>
  </si>
  <si>
    <t>108511003795</t>
  </si>
  <si>
    <t>108511003796</t>
  </si>
  <si>
    <t>108511003797</t>
  </si>
  <si>
    <t>108511003799</t>
  </si>
  <si>
    <t>108511003780</t>
  </si>
  <si>
    <t>108511003781</t>
  </si>
  <si>
    <t>108511003782</t>
  </si>
  <si>
    <t>108511003783</t>
  </si>
  <si>
    <t>108511003784</t>
  </si>
  <si>
    <t>108511003785</t>
  </si>
  <si>
    <t>108511003786</t>
  </si>
  <si>
    <t>108511003787</t>
  </si>
  <si>
    <t>108511003788</t>
  </si>
  <si>
    <t>108511003789</t>
  </si>
  <si>
    <t>108511003791</t>
  </si>
  <si>
    <t>108511003792</t>
  </si>
  <si>
    <t>108511003793</t>
  </si>
  <si>
    <t>108511003794</t>
  </si>
  <si>
    <t>108511003802</t>
  </si>
  <si>
    <t>108511003804</t>
  </si>
  <si>
    <t>108510000005</t>
  </si>
  <si>
    <t>108510000006</t>
  </si>
  <si>
    <t>108510000063</t>
  </si>
  <si>
    <t>решение совета №85 от 08.12.2006 г. распоряжение №29-р от 02.05.2007 г. распоряжение №60-р от 23.05.2009 г. Распоряжение №108-р от 27.09.2013 г. распоряжение №152-р от 23.12.2013 г. распоряжение №221-р от 28.12.2024 г.</t>
  </si>
  <si>
    <t>решение совета №85 от 08.12.2006 г. распоряжение №29-р от 02.05.2007 г. распоряжение №60-р от 23.05.2009 г. распоряжение №152-р от 23.12.2013 г. распоряжение №236-р от 29.12.2017 г. распоряжение №134-р от 31.07.2020 г. распоряжение №110-р от 30.06.2021 г. распоряжение №177-р от 09.11.2023 г. распоряжение №221-р от 28.12.2024 г.</t>
  </si>
  <si>
    <t>решение совета №85 от 08.12.2006 г. распоряжение №29-р от 02.05.2007 г. распоряжение №60-р от 23.05.2009 г. распоряжение №152-р от 23.12.2013 г. распоряжение №215-р от 11.11.2016 г. распоряжение №267-р от 30.12.2016 г. распоряжение №52-р от 02.04.2018 г. распоряжение №221-р от 28.12.2024 г.</t>
  </si>
  <si>
    <t>решение совета №85 от 08.12.2006 г. распоряжение №29-р от 02.05.2007 г. распоряжение №60-р от 23.05.2009 г. распоряжение №152-р от 23.12.2013 г. распоряжение №221-р от 28.12.2024 г.</t>
  </si>
  <si>
    <t>решение совета №85 от 08.12.2006 г. распоряжение №29-р от 02.05.2007 г. распоряжение №60-р от 23.05.2009 г. распоряжение №152-р от 23.12.2013 г. распоряжение №134-р от 31.07.2020 г. распоряжение №221-р от 28.12.2024 г.</t>
  </si>
  <si>
    <t>решение совета №85 от 08.12.2006 г. распоряжение №29-р от 02.05.2007 г. распоряжение №60-р от 23.05.2009 г. распоряжение №152-р от 23.12.2013 г. распоряжение №215-р от 11.11.2016 г. распоряжение №267-р от 30.12.2016 г. распоряжение №229-р от 24.12.2018 г. распоряжение №134-р от 31.07.2020 г. распоряжение №221-р от 28.12.2024 г.</t>
  </si>
  <si>
    <t>решение совета №85 от 08.12.2006 г. распоряжение №29-р от 02.05.2007 г. распоряжение №60-р от 23.05.2009 г. распоряжение №152-р от 23.12.2013 г. распоряжение №175-р от 07.10.2019 г. распоряжение №221-р от 28.12.2024 г.</t>
  </si>
  <si>
    <t>решение совета №85 от 08.12.2006 г. распоряжение №29-р от 02.05.2007 г. распоряжение №60-р от 23.05.2009 г. распоряжение №152-р от 23.12.2013 г. распоряжение №52-р от 02.04.2018 г. распоряжение №221-р от 28.12.2024 г.</t>
  </si>
  <si>
    <t>распоряжение №152-р от 23.12.2013 г. распоряжение №234-р от 24.12.2018 г. распоряжение №204-р от 20.12.2021 г. распоряжение №215-р от 30.12.2021 г. распоряжение №135-р от 30.09.2022 г. распоряжение №188-р от 30.12.2022 г.  распоряжение №221-р от 28.12.2024 г.</t>
  </si>
  <si>
    <t>распоряжение №152-р от 23.12.2013 г. распоряжение №221-р от 28.12.2024 г.</t>
  </si>
  <si>
    <t>распоряжение №152-р от 23.12.2013 г. распоряжение №52-р от 02.04.2018 г. распоряжение №221-р от 28.12.2024 г.</t>
  </si>
  <si>
    <t>распоряжение №152-р от 23.12.2013 г. распоряжение №267-р от 30.12..2016 распоряжение №236-р от 29.12.2017 г. распоряжение №237-р от 29.12.2017 г. распоряжение №52-р от 02.04.2018 г. распоряжение №53-р от 02.04.2018 г. распоряжение №221-р от 28.12.2024 г.</t>
  </si>
  <si>
    <t>распоряжение №152-р от 23.12.2013 г. распоряжение №267-р от 30.12..2016 распоряжение №236-р от 29.12.2017 г. распоряжение №237-р от 29.12.2017 г. распоряжение №52-р от 02.04.2018 г. распоряжение №164-р от 20.09.2019 г.распоряжение №204-р от 20.12.2021 г. распоряжение №221-р от 28.12.2024 г. распоряжение №221-р от 28.12.2024 г.</t>
  </si>
  <si>
    <t>распоряжение №152-р от 23.12.2013 г. распоряжение №52-р от 02.04.2018 г. распоряжение №229-р от 24.12.2018 г. распоряжение №200-р от 28.12.2020 г. распоряжение №221-р от 28.12.2024 г.</t>
  </si>
  <si>
    <t>распоряжение №152-р от 23.12.2013 г. распоряжение №52-р от 02.04.2018 г. распоряжение №55-р от 04.04.2018 г. распоряжение №230-р от 24.12.2018 г. распоряжение №175-р от 07.10.2019 г. распоряжение №221-р от 28.12.2024 г.</t>
  </si>
  <si>
    <t>распоряжение №152-р от 23.12.2013 г. распоряжение №211-р от 29.12.2020 г. распоряжение №215-р от 30.12.2021 г. распоряжение №221-р от 28.12.2024 г.</t>
  </si>
  <si>
    <t>распоряжение №152-р от 23.12.2013 г. распоряжение №251-р от 15.12.2016 г. распоряжение №114-р от 08.08.2023 г. распоряжение №221-р от 28.12.2024 г.</t>
  </si>
  <si>
    <t xml:space="preserve">распоряжение №152-р от 23.12.2013 г. распоряжение №229-р от 24.12.2018 г. г.распоряжение №228-р от 13.12.2019 г. распоряжение №221-р от 28.12.2024 </t>
  </si>
  <si>
    <t xml:space="preserve">распоряжение №152-р от 23.12.2013 г. распоряжение №221-р от 28.12.2024 </t>
  </si>
  <si>
    <t xml:space="preserve">распоряжение №152-р от 23.12.2013 г. распоряжение №236-р от 29.12.2017 г. распоряжение №237-р от 29.12.2017 г. распоряжение №221-р от 28.12.2024 </t>
  </si>
  <si>
    <t xml:space="preserve">распоряжение №152-р от 23.12.2013 г. распоряжение №251-р от 15.12.2016 г. распоряжение №200-р от 28.12.2020 г. распоряжение №166-р от 10.10.2020 г. распоряжение №221-р от 28.12.2024 </t>
  </si>
  <si>
    <t xml:space="preserve">распоряжение №152-р от 23.12.2013 г. распоряжение №236-р от 29.12.2017 г. распоряжение №221-р от 28.12.2024 </t>
  </si>
  <si>
    <t xml:space="preserve">распоряжение №152-р от 23.12.2013 г.распоряжение №251-р от 15.12.2016 г. распоряжение №264-р от 30.12..2016 распоряжение №221-р от 28.12.2024 
распоряжение №93-р от 07.06.2021 </t>
  </si>
  <si>
    <t xml:space="preserve">распоряжение №152-р от 23.12.2013 г.распоряжение №251-р от 15.12.2016 г. распоряжение №221-р от 28.12.2024 </t>
  </si>
  <si>
    <t xml:space="preserve">распоряжение №152-р от 23.12.2013 г. распоряжение №267-р от 30.12..2016 распоряжение №236-р от 29.12.2017 г.распоряжение №237-р от 29.12.2017 г. распоряжение №221-р от 28.12.2024 </t>
  </si>
  <si>
    <t xml:space="preserve">распоряжение №152-р от 23.12.2013 г. распоряжение №267-р от 30.12..2016 распоряжение №229-р от 24.12.2018 г. распоряжение №164-р от 20.09.2019 г. распоряжение №215-р от 30.12.2021 г. распоряжение №221-р от 28.12.2024 </t>
  </si>
  <si>
    <t xml:space="preserve">распоряжение №152-р от 23.12.2013 г. распоряжение №216-р от 27.12.2023 г. распоряжение №221-р от 28.12.2024 </t>
  </si>
  <si>
    <t xml:space="preserve">распоряжение №152-р от 23.12.2013 г. распоряжение №229-р от 24.12.2018 г. распоряжение №221-р от 28.12.2024 </t>
  </si>
  <si>
    <t xml:space="preserve">распоряжение №152-р от 23.12.2013 г. распоряжение №164-р от 20.09.2019 г. распоряжение №221-р от 28.12.2024 </t>
  </si>
  <si>
    <t xml:space="preserve">распоряжение №152-р от 23.12.2013 г. распоряжение №236-р от 29.12.2017 г. распоряжение №237-р от 29.12.2017 г. распоряжение №200-р от 28.12.2020 г. распоряжение №211-р от 29.12.2020 г. распоряжение №221-р от 28.12.2024 </t>
  </si>
  <si>
    <t xml:space="preserve">распоряжение №152-р от 23.12.2013 г. распоряжение №188-р от 24.10.2019 г. распоряжение №215-р от 30.12.2021 г. распоряжение №221-р от 28.12.2024 </t>
  </si>
  <si>
    <t xml:space="preserve">распоряжение №152-р от 23.12.2013 г.распоряжение №139-р от 18.08.2016 г. распоряжение №267-р от 30.12..2016 распоряжение №236-р от 29.12.2017 г. распоряжение №221-р от 28.12.2024 </t>
  </si>
  <si>
    <t xml:space="preserve">распоряжение №152-р от 23.12.2013 г. распоряжение №164-р от 20.09.2019 г. распоряжение №215-р от 30.12.2021 г. распоряжение №221-р от 28.12.2024 </t>
  </si>
  <si>
    <t xml:space="preserve">распоряжение №152-р от 23.12.2013 г. распоряжение №52-р от 02.04.2018 г. распоряжение №185-р от 29.12.2022 г. распоряжение №221-р от 28.12.2024 </t>
  </si>
  <si>
    <t xml:space="preserve">распоряжение №152-р от 23.12.2013 г. распоряжение №215-р от 30.12.2021 г. распоряжение №221-р от 28.12.2024 </t>
  </si>
  <si>
    <t xml:space="preserve">распоряжение №152-р от 23.12.2013 г. распоряжение №200-р от 28.12.2020 г. распоряжение №221-р от 28.12.2024 </t>
  </si>
  <si>
    <t xml:space="preserve">распоряжение №152-р от 23.12.2013 г. распоряжение №213-р от 02.12.2019 г. распоряжение №221-р от 28.12.2024 </t>
  </si>
  <si>
    <t xml:space="preserve">распоряжение №152-р от 23.12.2013 г. распоряжение №110-р от 30.06.2021 г. распоряжение №221-р от 28.12.2024 </t>
  </si>
  <si>
    <t xml:space="preserve">распоряжение №152-р от 23.12.2013 г. распоряжение №251-р от 15.12.2016 г. распоряжение №264-р от 30.12..2016 распоряжение №221-р от 28.12.2024 </t>
  </si>
  <si>
    <t xml:space="preserve">распоряжение №152-р от 23.12.2013 г.распоряжение №251-р от 15.12.2016 г. распоряжение №264-р от 30.12..2016 
распоряжение №93-р от 07.06.2021  распоряжение №221-р от 28.12.2024 </t>
  </si>
  <si>
    <t xml:space="preserve">распоряжение №152-р от 23.12.2013 г. распоряжение №236-р от 29.12.2017 г. распоряжение №39-р от 04.03.2021 г. распоряжение №221-р от 28.12.2024 </t>
  </si>
  <si>
    <t xml:space="preserve">распоряжение №152-р от 23.12.2013 г. распоряжение №267-р от 30.12..2016 распоряжение №221-р от 28.12.2024 </t>
  </si>
  <si>
    <t xml:space="preserve">распоряжение №4-р от 19.01.2016 г. распоряжение №221-р от 28.12.2024 </t>
  </si>
  <si>
    <t xml:space="preserve">постановление №32 от 05.03.2020 г. распоряжение №200-р от 28.12.2020 г. распоряжение №221-р от 28.12.2024 </t>
  </si>
  <si>
    <t xml:space="preserve">распоряжение №39-р от 04.03.2021 г. распоряжение №215-р от 30.12.2021 г. распоряжение №221-р от 28.12.2024 </t>
  </si>
  <si>
    <t xml:space="preserve">распоряжение №114-р от 08.08.2023 г. распоряжение №221-р от 28.12.2024 </t>
  </si>
  <si>
    <t>асфальт</t>
  </si>
  <si>
    <t>щебень</t>
  </si>
  <si>
    <t>грунт</t>
  </si>
  <si>
    <t>МАШИНЫ И ОБОРУДОВАНИЕ</t>
  </si>
  <si>
    <t>рабочая станция в комплекте</t>
  </si>
  <si>
    <t>Система речевого оповещения гражданской обороны по адресу: Краснодарский край, Темрюкский район,  ст.Ахтанизовская</t>
  </si>
  <si>
    <t>Светофор "Т7" двойной на металлоконструкции, желтый мигающий 220v</t>
  </si>
  <si>
    <t>распоряжение №44-р от 21.05.2010 распоряжение №54-р от 23.02.2017 г.</t>
  </si>
  <si>
    <t>распоряжение №147-25.08.2016 г.</t>
  </si>
  <si>
    <t>распоряжение №232-28.11.2016 г.</t>
  </si>
  <si>
    <t>Кондиционер автомобильный на мусоровозную машину МАЗ-5337Х2</t>
  </si>
  <si>
    <t>Система видеонаблюдения в ст-це Ахтанизовской по ул. Таманская, 96А</t>
  </si>
  <si>
    <t>распоряжение №181-р от 26.11.2021 г.</t>
  </si>
  <si>
    <t>распоряжение №159-р от 21.11.2022 г.</t>
  </si>
  <si>
    <t>Арка с подсветкой. Габариты: 3000*350*3000мм</t>
  </si>
  <si>
    <t>Светофор Т7 с электроснабжением от солнечных панелей</t>
  </si>
  <si>
    <t>распоряжение №79-р от 15.05.2024 г.</t>
  </si>
  <si>
    <t>распоряжение №100-р от 03.06.2024 г.</t>
  </si>
  <si>
    <t>ТРАНСПОРТ</t>
  </si>
  <si>
    <t>Мусоровоз  МК-3442-03 на шасси МАЗ -5337Х2</t>
  </si>
  <si>
    <t>Автомобиль НИВА 21214, 2003 года выпуска, государственный регистрационный знак Х968АУ123</t>
  </si>
  <si>
    <t>Экскаватор одноковшовый ЭО-2626, 2016 года выпуска, государственный регистрационный знак 23 ХВ 2777</t>
  </si>
  <si>
    <t xml:space="preserve">распоряжение №119-р от 01.07.2024 г. </t>
  </si>
  <si>
    <t>Генеральный план Ахтанизовского сельского поселения Темрюкского района</t>
  </si>
  <si>
    <t xml:space="preserve">решение совета №342 от 20.02.2014 г. </t>
  </si>
  <si>
    <t>Клен Royal Red</t>
  </si>
  <si>
    <t>Детский игровой комплекс "Альпинист Ривьера, Клабхауз"</t>
  </si>
  <si>
    <t>Гидрант h=1м, с поставкой глухой ППС-200 №1, расположенный по адресу: Темрюкский район, ст. Ахтанизовская, ул. Батурина, 21</t>
  </si>
  <si>
    <t>Гидрант h=1м, с поставкой глухой ППС-200 №2, расположенный по адресу: Темрюкский район, ст. Ахтанизовская, пересечение ул. Красной и пер. Пионерского</t>
  </si>
  <si>
    <t>Гидрант h=1м, с поставкой глухой ППС-200 №3, расположенный по адресу: Темрюкский район, ст. Ахтанизовская, пересечение ул. Октябрьской и пер. Берегового</t>
  </si>
  <si>
    <t>Ограждение детского игрового комплекса в пос. За Родину (общей длинной 85,1  м), расположенный по адресу: пос. За Родину, ул.Таманская,  д. 7</t>
  </si>
  <si>
    <t>Детский игровой комплекс из бруса</t>
  </si>
  <si>
    <t>Спортивный комплекс 2</t>
  </si>
  <si>
    <t>Домик "Сказка"</t>
  </si>
  <si>
    <t>Качели "Лодочки"</t>
  </si>
  <si>
    <t>Карусель "Классическая"</t>
  </si>
  <si>
    <t>распоряжение №159-р от 21.08.2017 г.</t>
  </si>
  <si>
    <t>распоряжение №159-р от 10.10.2018 г.</t>
  </si>
  <si>
    <t>распоряжение №196-р от 05.12.2018 г. распоряжение №50-р от 31.03.2023 г.</t>
  </si>
  <si>
    <t>распоряжение №162-р от 19.09.2019 г.</t>
  </si>
  <si>
    <t>распоряжение №207-р от 29.12.2020 г.</t>
  </si>
  <si>
    <t>Ограждение кладбища в ст. Ахтанизовской, расположенное по адресу: ст. Ахтанизовская, ул. Таманская,  д. 96А</t>
  </si>
  <si>
    <t>распоряжение №155-р от 18.11.2022 г.</t>
  </si>
  <si>
    <t>Гидрант пожарный подземный, номинальное давление 1,0 МПа, номинальный диаметр 125 мм, высота 1000 мм,  расположенный по адресу: Темрюкский район, пос. Пересыпь, пересечение ул. Степной и ул. Пограничной</t>
  </si>
  <si>
    <t>Гидрант пожарный подземный, номинальное давление 1,0 МПа, номинальный диаметр 125 мм, высота 1000 мм,  расположенный по адресу: Темрюкский район, пос. За Родину, ул. Шоссейная, за зданием ВОП</t>
  </si>
  <si>
    <t>Гидрант пожарный подземный, номинальное давление 1,0 МПа, номинальный диаметр 125 мм, высота 1000 мм,  расположенный по адресу: Темрюкский район, пос. Пересыпь, ул. Володиной, рядом с земельным участком 35 (кадастровый номер 23:30:0302006:685)</t>
  </si>
  <si>
    <t xml:space="preserve">распоряжение №188-р от 19.11.2024 г. </t>
  </si>
  <si>
    <t>Ограждение сквера в ст. Ахтанизовской (штакетник 32,7 м, металлические секции 64,7 м</t>
  </si>
  <si>
    <t>Фонтан со шкафом управления и регулирования</t>
  </si>
  <si>
    <t>108520000029</t>
  </si>
  <si>
    <t>108520000030</t>
  </si>
  <si>
    <t xml:space="preserve">распоряжение №226-р от 28.12.2024 </t>
  </si>
  <si>
    <t>ТРОТУАРЫ И ПЛОЩАДИ</t>
  </si>
  <si>
    <t>ПРОЧЕЕ</t>
  </si>
  <si>
    <t>Площадь около Дома Культуры (общая площадь 872,65 кв.м), по адресу: ст-ца Ахтанизовская, ул. Красная, 25</t>
  </si>
  <si>
    <t>Площадь около администрации поселения с тротуарами (общая площадь 196,58 кв.м), по адресу: ст-ца Ахтанизовская, пер. Северный, 11</t>
  </si>
  <si>
    <t>Тротуарные дорожки в парковой зоне в ст. Ахтанизовской (общая площадь 1598,48 кв. м), по адресу: ст-ца Ахтанизовская, ул. Красная/пер. Северный</t>
  </si>
  <si>
    <t>Площадь Вечного огня (общая площадь 406,6 кв.м), по адресу: ст-ца Ахтанизовская, ул. Красная, 25/1</t>
  </si>
  <si>
    <t>Тротуар по пер. Гервасия от ул. Таманской до ул. Октябрьской в ст. Ахтанизовская (протяженностью 131 м, шириной 1,5 м)</t>
  </si>
  <si>
    <t>Тротуар по пер. Береговому от ул. Школьной до ул. Октябрьской в ст. Ахтанизовская (протяженностью 218 м, шириной 1,6 м)</t>
  </si>
  <si>
    <t>Тротуар по пер. Гервасия от ул. Октябрьской до ул. Красной в ст. Ахтанизовская (протяженностью 320 м, шириной 1,6 м)</t>
  </si>
  <si>
    <t>Тротуар по пер. Кооперативный от ул. Красной до ул. Октябрьской в ст. Ахтанизовская (протяженностью 283,6 м, шириной 1,3 м)</t>
  </si>
  <si>
    <t>Тротуар по ул. Бондаревой в пос. Пересыпь от ул. Бондаревой, д.2 до пер. Морского (протяженностью 385 м, шириной 1,6 м)</t>
  </si>
  <si>
    <t>Тротуар по ул. Красная в пос. За Родину от ул. Южной до ул. Морской (протяженностью 665 м, шириной 1,5 м)</t>
  </si>
  <si>
    <t>Тротуар в сквере Памяти в пос. Пересыпь (общей площадью 153 м2)</t>
  </si>
  <si>
    <t>Тротуар по ул. Бондаревой от пер. Морского до ул. Пограничной в пос. Пересыпь (протяженностью 747 м, шириной 2 м)</t>
  </si>
  <si>
    <t xml:space="preserve">Аллея по ул. Красной от пер. Гервасия до пер. Кооперативного в ст. Ахтанизовской (1172 кв.м) </t>
  </si>
  <si>
    <t>Площадь сквера по ул. Красной от пер. Северного до пер. Гервасия в ст. Ахтанизовской (1303 кв.м)</t>
  </si>
  <si>
    <t>Тротуар по ул. Красной от пер. Кооперативного до пер. Пионерского в ст. Ахтанизовской (протяженностью 424,55 м.п., шириной 2 м, 848,66 кв.м)</t>
  </si>
  <si>
    <t>Парковка в сквере по ул. Красной в ст. Ахтанизовской (563 кв.м)</t>
  </si>
  <si>
    <t>108511003823</t>
  </si>
  <si>
    <t>108511003824</t>
  </si>
  <si>
    <t>108511003825</t>
  </si>
  <si>
    <t>108511003826</t>
  </si>
  <si>
    <t>108510000052</t>
  </si>
  <si>
    <t>108510000053</t>
  </si>
  <si>
    <t>108510000054</t>
  </si>
  <si>
    <t>108510000068</t>
  </si>
  <si>
    <t>108510000069</t>
  </si>
  <si>
    <t>108510000070</t>
  </si>
  <si>
    <t>108510000072</t>
  </si>
  <si>
    <t>108510000073</t>
  </si>
  <si>
    <t>108520000026</t>
  </si>
  <si>
    <t>108520000027</t>
  </si>
  <si>
    <t>108520000028</t>
  </si>
  <si>
    <t>108520000031</t>
  </si>
  <si>
    <t xml:space="preserve">распоряжение №240-р от 29.12.2017 распоряжение №70-р от 07.05.2018 распоряжение №221-р от 28.12.2024 </t>
  </si>
  <si>
    <t xml:space="preserve">распоряжение №187-р от 30.12.2022 распоряжение №221-р от 28.12.2024 </t>
  </si>
  <si>
    <t xml:space="preserve">распоряжение №182-р от 23.12.2022 распоряжение №221-р от 28.12.2024 </t>
  </si>
  <si>
    <t xml:space="preserve">распоряжение №188-р от 30.12.2022 распоряжение №221-р от 28.12.2024 </t>
  </si>
  <si>
    <t xml:space="preserve">распоряжение №63-р от 17.04.2024 распоряжение №221-р от 28.12.2024 </t>
  </si>
  <si>
    <t xml:space="preserve">распоряжение №80-р от 15.05.2024  распоряжение №221-р от 28.12.2024 </t>
  </si>
  <si>
    <t xml:space="preserve">распоряжение №81-р от 15.05.2024 распоряжение №221-р от 28.12.2024 </t>
  </si>
  <si>
    <t xml:space="preserve">распоряжение №98-р от 03.06.2024 распоряжение №221-р от 28.12.2024 </t>
  </si>
  <si>
    <t xml:space="preserve">распоряжение №165-р от 10.10.2024 распоряжение №221-р от 28.12.2024 </t>
  </si>
  <si>
    <t>2.1-321</t>
  </si>
  <si>
    <t>2.1-322</t>
  </si>
  <si>
    <t>2.1-323</t>
  </si>
  <si>
    <t>2.1-324</t>
  </si>
  <si>
    <t>2.1-325</t>
  </si>
  <si>
    <t>2.1-326</t>
  </si>
  <si>
    <t>2.1-327</t>
  </si>
  <si>
    <t>2.1-328</t>
  </si>
  <si>
    <t>2.1-329</t>
  </si>
  <si>
    <t>2.1-330</t>
  </si>
  <si>
    <t>2.1-331</t>
  </si>
  <si>
    <t>2.1-332</t>
  </si>
  <si>
    <t>2.1-333</t>
  </si>
  <si>
    <t>2.1-334</t>
  </si>
  <si>
    <t>2.1-335</t>
  </si>
  <si>
    <t>2.1-336</t>
  </si>
  <si>
    <t>2.1-338</t>
  </si>
  <si>
    <t>2.1-339</t>
  </si>
  <si>
    <t>2.1-341</t>
  </si>
  <si>
    <t>2.1-342</t>
  </si>
  <si>
    <t>2.1-343</t>
  </si>
  <si>
    <t>2.1-344</t>
  </si>
  <si>
    <t>2.1-345</t>
  </si>
  <si>
    <t>2.1-346</t>
  </si>
  <si>
    <t>2.1-347</t>
  </si>
  <si>
    <t>2.1-348</t>
  </si>
  <si>
    <t>2.1-349</t>
  </si>
  <si>
    <t>2.1-350</t>
  </si>
  <si>
    <t>2.1-351</t>
  </si>
  <si>
    <t>2.1-352</t>
  </si>
  <si>
    <t>2.1-353</t>
  </si>
  <si>
    <t>2.1-354</t>
  </si>
  <si>
    <t>2.1-355</t>
  </si>
  <si>
    <t>2.1-356</t>
  </si>
  <si>
    <t>2.1-357</t>
  </si>
  <si>
    <t>2.1-358</t>
  </si>
  <si>
    <t>2.1-359</t>
  </si>
  <si>
    <t>2.1-360</t>
  </si>
  <si>
    <t>2.1-361</t>
  </si>
  <si>
    <t>2.1-362</t>
  </si>
  <si>
    <t>2.1-363</t>
  </si>
  <si>
    <t>2.1-364</t>
  </si>
  <si>
    <t>2.1-365</t>
  </si>
  <si>
    <t>2.1-366</t>
  </si>
  <si>
    <t>2.1-367</t>
  </si>
  <si>
    <t>2.1-368</t>
  </si>
  <si>
    <t>2.1-369</t>
  </si>
  <si>
    <t>ИТОГО по счету 108.52</t>
  </si>
  <si>
    <t>ИТОГО ПО РАЗДЕЛУ 2</t>
  </si>
  <si>
    <t>3.1-1</t>
  </si>
  <si>
    <t>3.1-2</t>
  </si>
  <si>
    <t>3.1-3</t>
  </si>
  <si>
    <t>1.1-29</t>
  </si>
  <si>
    <t>353523,  край Краснодарский, р-н Темрюкский, в границах ОАО винсовхоз-завод «Ахтанизовский», ОКТМО 03651402</t>
  </si>
  <si>
    <t>23:30:0301000:2271</t>
  </si>
  <si>
    <t>1.1-30</t>
  </si>
  <si>
    <t>Земельный участок, с кадастровым номером 23:30:0303012:587, площадью 724 кв.м (земли населенных пунктов), расположенный по адресу:  Российская Федерация, Краснодарский край, Темрюкский муниципальный район, Ахтанизовское сельское поселение, станица Ахтанизовская, улица Батурина, земельный участок, 179А</t>
  </si>
  <si>
    <t>353523,   Российская Федерация, Краснодарский край, Темрюкский муниципальный район, Ахтанизовское сельское поселение, станица Ахтанизовская, улица Батурина, земельный участок, 179А, ОКТМО 03651402</t>
  </si>
  <si>
    <t>23:30:0303012:587</t>
  </si>
  <si>
    <t>724 кв.м, земли населенных пунктов, земельные участки (территории) общего пользования</t>
  </si>
  <si>
    <t>353522,     Российская Федерация, Краснодарский край, Темрюкский р-н, пос. За Родину, по ул. Центральная от ул. Шоссейная до ул. Северная, ОКТМО 03651402</t>
  </si>
  <si>
    <t>номер и дата государственной регистрации права: 23:30:0302006:699-23/237/2023-1 от 25 октября 2023 г.,  распоряжение №163-р от 27.10.2023 г.</t>
  </si>
  <si>
    <t>номер и дата государственной регистрации права: 23:30:0000000:5603-23/237/2025-2 от 14 февраля 2025 г., распоряжение №215-р от 27.12.2023 г., распоряжение №22-р от 19.02.2025 г.</t>
  </si>
  <si>
    <t>Сооружение, сооружения коммунального хозяйства, 646 м</t>
  </si>
  <si>
    <t>Детская игровая площадка с резиновым покрытием (площадью 385 м2), расположенная в ст. Ахтанизовской в сквере по ул. Красной</t>
  </si>
  <si>
    <t>распоряжение №23-р от 19.02.2025</t>
  </si>
  <si>
    <t>Качель «Фабрика», габаритные размеры: 2500х800х2500 мм (материал: металл, дерево лиственница, сиденье дерево хвойных пород</t>
  </si>
  <si>
    <t>Игровой комплекс, «ЮМАГС», размеры: ДШВ 5750, 1250, 2570 мм</t>
  </si>
  <si>
    <t>Игровой комплекс, «ЮМАГС», размеры: ДШВ 10450*10200*3440 мм</t>
  </si>
  <si>
    <t>Карусель «Цирк», размеры: Д=3210*2120 мм</t>
  </si>
  <si>
    <t>Качели на деревянных стойках «Гнездо», размеры: 3400*1970*2480 мм</t>
  </si>
  <si>
    <t>Качели на деревянных стойках, размеры: 4060*1730*2140 мм</t>
  </si>
  <si>
    <t>Экоскамья со спинкой 2,0м</t>
  </si>
  <si>
    <t>Экоурна прямоугольная без металлокаркаса</t>
  </si>
  <si>
    <t>2.1-370</t>
  </si>
  <si>
    <t>2.1-371</t>
  </si>
  <si>
    <t>2.1-372</t>
  </si>
  <si>
    <t>2.1-373</t>
  </si>
  <si>
    <t>2.1-374</t>
  </si>
  <si>
    <t>2.1-375</t>
  </si>
  <si>
    <t>2.1-376</t>
  </si>
  <si>
    <t>2.1-377</t>
  </si>
  <si>
    <t>2.1-378</t>
  </si>
  <si>
    <t>2.1-379</t>
  </si>
  <si>
    <t>2.1-380</t>
  </si>
  <si>
    <t>2.1-381</t>
  </si>
  <si>
    <t>2.1-382</t>
  </si>
  <si>
    <t>2.1-383</t>
  </si>
  <si>
    <t>2.1-384</t>
  </si>
  <si>
    <t>2.1-385</t>
  </si>
  <si>
    <t>2.1-386</t>
  </si>
  <si>
    <t>2.1-387</t>
  </si>
  <si>
    <t>2.1-388</t>
  </si>
  <si>
    <t>2.1-389</t>
  </si>
  <si>
    <t>2.1-390</t>
  </si>
  <si>
    <t>2.1-391</t>
  </si>
  <si>
    <t>2.1-392</t>
  </si>
  <si>
    <t>2.1-393</t>
  </si>
  <si>
    <t>2.1-394</t>
  </si>
  <si>
    <t>2.1-395</t>
  </si>
  <si>
    <t>2.1-396</t>
  </si>
  <si>
    <t>2.1-397</t>
  </si>
  <si>
    <t>2.1-398</t>
  </si>
  <si>
    <t>2.1-399</t>
  </si>
  <si>
    <t>2.1-400</t>
  </si>
  <si>
    <t>2.1-401</t>
  </si>
  <si>
    <t>2.1-402</t>
  </si>
  <si>
    <t>2.1-403</t>
  </si>
  <si>
    <t>2.1-404</t>
  </si>
  <si>
    <t>2.1-405</t>
  </si>
  <si>
    <t>2.1-406</t>
  </si>
  <si>
    <t>2.1-407</t>
  </si>
  <si>
    <t>2.1-408</t>
  </si>
  <si>
    <t>2.1-409</t>
  </si>
  <si>
    <t>2.1-410</t>
  </si>
  <si>
    <t>2.1-411</t>
  </si>
  <si>
    <t>2.1-412</t>
  </si>
  <si>
    <t>2.1-413</t>
  </si>
  <si>
    <t>2.1-414</t>
  </si>
  <si>
    <t>2.1-415</t>
  </si>
  <si>
    <t>2.1-416</t>
  </si>
  <si>
    <t>2.1-417</t>
  </si>
  <si>
    <t>2.1-418</t>
  </si>
  <si>
    <t>2.1-419</t>
  </si>
  <si>
    <t>2.1-420</t>
  </si>
  <si>
    <t>Распоряжение №17-р от 24.01.2025 г.</t>
  </si>
  <si>
    <t>Газонокосилка ELITECH HD GL 2853CS</t>
  </si>
  <si>
    <t xml:space="preserve">распоряжение №51-р от 28.04.2025 г. </t>
  </si>
  <si>
    <t>Световая инсталяция на металлическом каркасе  "Победа"</t>
  </si>
  <si>
    <t>Распоряжение №52-р от 28.04.2025 г.</t>
  </si>
  <si>
    <t>распоряжение №63-р от 23.05.2025</t>
  </si>
  <si>
    <t>Гидрант пожарный подземный, номинальное давление 1,0 МПа, номинальный диаметр 125 мм, высота 750 мм,  расположенный по адресу: Темрюкский район, пос. За Родину, ул. Центральная, рядом с земельным участком с КН 23:30:030203:184</t>
  </si>
  <si>
    <t>Гидрант пожарный подземный, номинальное давление 1,0 МПа, номинальный диаметр 125 мм, высота 750 мм,  расположенный по адресу: Темрюкский район, пос. За Родину, ул. Центральная, рядом с домом № 13</t>
  </si>
  <si>
    <t>Памятник воинам- освободителям Тамани от немецко - фашистских захватчиков</t>
  </si>
  <si>
    <t>353523, Российская Федерация, Краснодарский край, Темрюкский р-н, ст-ца Ахтанизовская, по ул. Октябрьской от пер. Безымянного до пер.Северного, ОКТМО 03651402</t>
  </si>
  <si>
    <t>23:30:0303003:783 (25.11.2024)</t>
  </si>
  <si>
    <t>администрация Ахтанизовскоого сельского поселения Темрюкского муниципального района Краснодарского края</t>
  </si>
  <si>
    <t xml:space="preserve">номер и дата государственной регистрации права: 23:30:0303003:783-23/237/2025-2 от 24 июня 2025 г., распоряжение №74-р от 25.06.2025 г., </t>
  </si>
  <si>
    <t>Сооружение, сооружения коммунального хозяйства, 463 м</t>
  </si>
  <si>
    <t>1.2-177</t>
  </si>
  <si>
    <t>2.1-337</t>
  </si>
  <si>
    <t>2.1-340</t>
  </si>
  <si>
    <t>2.1-421</t>
  </si>
  <si>
    <t>2.1-422</t>
  </si>
  <si>
    <t>2.1-423</t>
  </si>
  <si>
    <t>Водопровод</t>
  </si>
  <si>
    <t>23:30:0000000:3922 (18.02.2021)</t>
  </si>
  <si>
    <t>Система автополива с техническим помещением (д3,2хш2,2хв2,8) на территории центрального сквера в ст. Ахзтанизовской по ул. Красной</t>
  </si>
  <si>
    <t>распоряжение №83-р от 11.03.2025</t>
  </si>
  <si>
    <t>1.1-31</t>
  </si>
  <si>
    <t>Земельный участок, с кадастровым номером 23:30:0302004:1140, расположенный по адресу: Российская Федерация, Краснодарский край,  Темрюкский район, п. Пересыпь, ул. Садовая,  номер и дата государственной регистрации права: 23:30:0302004:1140-23/237/2025-1 от 08.07.2025 г., площадью 8652 кв.м</t>
  </si>
  <si>
    <t>23:30:0302004:1140</t>
  </si>
  <si>
    <t>8652 кв.м, земли населенных пунктов, земельные участки (территории) общего пользования</t>
  </si>
  <si>
    <t xml:space="preserve">номер и дата государственной регистрации права: 23:30:0302004:1140-23/237/2025-1 от 08.07.2025 г., распоряжение №84-р от 11.07.2025 </t>
  </si>
  <si>
    <t>Гидрант пожарный подземный, номинальное давление 1,0 МПа, номинальный диаметр 125 мм, высота 750 мм,  расположенный по адресу: Темрюкский район, пос. Пересыпь, пересечение ул. Комсомольской и ул. Пограничной</t>
  </si>
  <si>
    <t>распоряжение №87-р от 11.07.2025</t>
  </si>
  <si>
    <t>Гидрант пожарный подземный, номинальное давление 1,0 МПа, номинальный диаметр 125 мм, высота 750 мм,  расположенный по адресу: Темрюкский район, пос. Пересыпь, ул. Садовая, рядом с домом № 31</t>
  </si>
  <si>
    <t>Гидрант пожарный подземный, номинальное давление 1,0 МПа, номинальный диаметр 125 мм, высота 750 мм,  расположенный по адресу: Темрюкский район, пос. За Родину, ул. Азовская, рядом с домом № 21</t>
  </si>
  <si>
    <t xml:space="preserve">распоряжение №141-р от 28.08.2024 г. </t>
  </si>
  <si>
    <t>Топиари Улиточка (размеры: 900 х 450 х 900 мм)</t>
  </si>
  <si>
    <t>Распоряжение №100-р от 01.08.2025 г.</t>
  </si>
  <si>
    <t>Топиари Пчелка (размеры: 880 х 550 х 1120 мм)</t>
  </si>
  <si>
    <t>Топиари Божья коровка с цветком (размеры: 850 х 550 х 1050 мм)</t>
  </si>
  <si>
    <t>Топиари Львенок (размеры: 800 х 1170 х 1350 мм)</t>
  </si>
  <si>
    <t>353523,     Краснодарский край, Темрюкский р-н,  ст-ца Ахтанизовская, по ул. Красной от пер.  Гервасия до пер. Северного, ОКТМО 03651402</t>
  </si>
  <si>
    <t>23:30:0303007:1106
(17.10.2024)</t>
  </si>
  <si>
    <t>номер и дата государственной регистрации права: 23:30:0303007:1106-23/237/2025-2 от 29 июля 2025 г., распоряжение №95-р от 03.06.2024 г. распоряжение №99-р от 01.08.2025 г.</t>
  </si>
  <si>
    <t>Сооружение, сооружения коммунального хозяйства, 287 м</t>
  </si>
  <si>
    <r>
      <t xml:space="preserve">Асфальтированная дорога протяженностью 682 м, шириной 4м -  353523, Темрюкский район, ст. Ахтанизовская </t>
    </r>
    <r>
      <rPr>
        <b/>
        <sz val="10"/>
        <rFont val="Times New Roman"/>
        <family val="1"/>
        <charset val="204"/>
      </rPr>
      <t>ул. Азовская</t>
    </r>
  </si>
  <si>
    <t>решение совета №85 от 08.12.2006 г. распоряжение №29-р от 02.05.2007 г. распоряжение №60-р от 23.05.2009 г. распоряжение №152-р от 23.12.2013 г.  распоряжение №164-р от 20.09.2019 г. распоряжение №216-р от 27.12.2023 г. распоряжение №221-р от 28.12.2024 г. распоряжение № 101-р от 04.08.2025 г.</t>
  </si>
  <si>
    <t>353523, Российская Федерация, Краснодарский край, Темрюкский р-н, ст-ца Ахтанизовская, по ул. Красной, пер. Восточному, пер. Пролетарскому до ул. Октябрьской, ОКТМО 03651402</t>
  </si>
  <si>
    <t xml:space="preserve">распоряжение №102-р от 04.08.2025 г., </t>
  </si>
  <si>
    <t>Сооружение, сооружения коммунального хозяйства, 1241 м</t>
  </si>
  <si>
    <t>Гидрант пожарный подземный, номинальное давление 1,0 МПа, номинальный диаметр 125 мм, высота 500 мм,  расположенный по адресу: Темрюкский район, ст. Ахтанизовская, пересечение ул. Красной и пер. Пролетарского</t>
  </si>
  <si>
    <t>распоряжение №102-р от 04.08.2025</t>
  </si>
  <si>
    <t>Гидрант пожарный подземный, номинальное давление 1,0 МПа, номинальный диаметр 125 мм, высота 500 мм,  расположенный по адресу: Темрюкский район, ст. Ахтанизовская, пер. Восточный, рядом с домом № 34</t>
  </si>
  <si>
    <t>Щебеночный подъездной путь к кладбищу (протяженностью 255 м - шириной 6,6 м и протяженностью 660 м - шириной 5 м)</t>
  </si>
  <si>
    <t>распоряжение №107-р от 19.08.2025</t>
  </si>
  <si>
    <t>распоряжение №152-р от 23.12.2013 г. распоряжение №221-р от 28.12.2024 г. распоряжение № 112-р от 22.08.2025 г.</t>
  </si>
  <si>
    <r>
      <t xml:space="preserve">Щебеночно-песчано-гравийная дорога протяженностью 0,330 км, шириной 4,5 м - 353523, Темрюкский район ст. Ахтанизовская </t>
    </r>
    <r>
      <rPr>
        <b/>
        <sz val="10"/>
        <rFont val="Times New Roman"/>
        <family val="1"/>
        <charset val="204"/>
      </rPr>
      <t>пер. Октябрьский</t>
    </r>
  </si>
  <si>
    <t>1.1-32</t>
  </si>
  <si>
    <t>Земельный участок, с кадастровым номером 23:30:0302004:1141, расположенный по адресу: Краснодарский край, м.р-н Темрюкский, с.п. Ахтанизовское, п. Пересыпь, переулок Лазурный,  номер и дата государственной регистрации права: 23:30:0302004:1141-23/237/2025-1 от 21.08.2025 г.</t>
  </si>
  <si>
    <t>353522,   Российская Федерация, Краснодарский край,  Темрюкский район, п. Пересыпь, ул. Садовая, ОКТМО 03651402</t>
  </si>
  <si>
    <t>353522,   Краснодарский край, м.р-н Темрюкский, с.п. Ахтанизовское, п. Пересыпь, переулок Лазурный, ОКТМО 03651402</t>
  </si>
  <si>
    <t>23:30:0302004:1141</t>
  </si>
  <si>
    <t>1807 кв.м, земли населенных пунктов, земельные участки (территории) общего пользования</t>
  </si>
  <si>
    <t xml:space="preserve">номер и дата государственной регистрации права: 23:30:0302004:1141-23/237/2025-1 от 21.08.2025 г., распоряжение №113-р от 22.08.2025 </t>
  </si>
  <si>
    <t>1.1-33</t>
  </si>
  <si>
    <t>Земельный участок, с кадастровым номером 23:30:0302004:1142, расположенный по адресу: Краснодарский край, м.р-н Темрюкский, с.п. Ахтанизовское, п. Пересыпь, переулок Лазурный,  номер и дата государственной регистрации права: 23:30:0302004:1142-23/237/2025-1 от 21.08.2025 г.</t>
  </si>
  <si>
    <t>23:30:0302004:1142</t>
  </si>
  <si>
    <t>567 кв.м, земли населенных пунктов, земельные участки (территории) общего пользования</t>
  </si>
  <si>
    <t xml:space="preserve">номер и дата государственной регистрации права: 23:30:0302004:1142-23/237/2025-1 от 21.08.2025 г. распоряжение №113-р от 22.08.2025 </t>
  </si>
  <si>
    <t>1.1-34</t>
  </si>
  <si>
    <t>353523,   Краснодарский край, Темрюкский р-н, в границах ОАО винсовхоз-завод «Ахтанизовский», ОКТМО 03651402</t>
  </si>
  <si>
    <t>23:30:0301000:2338</t>
  </si>
  <si>
    <t>1.1-35</t>
  </si>
  <si>
    <t>23:30:0301000:2339</t>
  </si>
  <si>
    <t>1.1-36</t>
  </si>
  <si>
    <t>23:30:0301000:2340</t>
  </si>
  <si>
    <t>1.1-37</t>
  </si>
  <si>
    <t xml:space="preserve">номер и дата государственной регистрации права: 23:30:0301001:1524-23/237/2025-2 от 24.09.2025 г. распоряжение №126-р от 24.09.2025 </t>
  </si>
  <si>
    <t xml:space="preserve">23:30:0301001:1524 </t>
  </si>
  <si>
    <t>168 кв.м, земли населенных пунктов, земельные участки (территории) общего пользования</t>
  </si>
  <si>
    <t>Тротуар</t>
  </si>
  <si>
    <t>7.4 сооружения дорожного транспорта</t>
  </si>
  <si>
    <t>353523, Краснодарский край, Темрюкский р-н,  ст-ца Ахтанизовская, ул. Красная, ОКТМО 03651402</t>
  </si>
  <si>
    <t>23:30:0000000:4805 (25.07.2023)</t>
  </si>
  <si>
    <t xml:space="preserve">номер и дата государственной регистрации права: 23:30:0000000:4805-23/237/2023-1У от 13.07.2023 г. распоряжение №129-р от 29.09.2025 г. </t>
  </si>
  <si>
    <t>Сооружение дорожного транспорта, 1800 м</t>
  </si>
  <si>
    <t>ТРОТУАРЫ</t>
  </si>
  <si>
    <t>1.1-38</t>
  </si>
  <si>
    <t>353523,   Краснодарский край, Темрюкский район, пос. Пересыпь, переулок Лазурный, ОКТМО 03651402</t>
  </si>
  <si>
    <t>353522,   Российская Федерация, Краснодарский край, муниципальный район Темрюкский, сельское поселение Ахтанизовское, поселок Пересыпь, переулок Кооперативный, ОКТМО 03651402</t>
  </si>
  <si>
    <t>23:30:0302004:1145</t>
  </si>
  <si>
    <t>Земельный участок, с кадастровым номером 23:30:0301001:1524 площадью 168 кв.м, расположенный по адресу:  Российская Федерация, Краснодарский край, муниципальный район Темрюкский, сельское поселение Ахтанизовское, поселок Пересыпь, переулок Кооперативный, земельный участок 12/1, с видом разрешенного использования – земельные участки (территории) общего пользования</t>
  </si>
  <si>
    <t xml:space="preserve">номер и дата государственной регистрации права: 23:30:0302004:1145-23/237/2025-1 от 22.09.2025 г., распоряжение №141-р от 16.10.2025 </t>
  </si>
  <si>
    <t>3338 кв.м, земли населенных пунктов, земельные участки (территории) общего пользования</t>
  </si>
  <si>
    <t>Администрация Ахтанизовского сельского поселения Темрюкского района, 2352037944, 235201001, 1052329075765, Краснодарский край, Темрюкский район, ст. Ахтанизовская, пер. Северный, 11, ОКТМО 03651402</t>
  </si>
  <si>
    <t>1.1-39</t>
  </si>
  <si>
    <t>Земельный участок, с кадастровым номером 23:30:0000000:5803 площадью 2009 кв.м, расположенный по адресу:  Российская Федерация, Краснодарский край, муниципальный район Темрюкский, сельское поселение Ахтанизовское, поселок Пересыпь, переулок Кооперативный, земельный участок 12, с видом разрешенного использования – земельные участки (территории) общего пользования</t>
  </si>
  <si>
    <t>Земельный участок, с кадастровым номером 23:30:0302004:1145, расположенный по адресу: Краснодарский край, Темрюкский район, пос. Пересыпь, переулок Лазурный</t>
  </si>
  <si>
    <t>353522,   Российская Федерация, Краснодарский край, муниципальный район Темрюкский, сельское поселение Ахтанизовское, поселок Пересыпь, переулок Кооперативный, земельный участок 12, ОКТМО 03651402</t>
  </si>
  <si>
    <t xml:space="preserve">23:30:0000000:5803 </t>
  </si>
  <si>
    <t>2009 кв.м, земли населенных пунктов, земельные участки (территории) общего пользования</t>
  </si>
  <si>
    <t xml:space="preserve">номер и дата государственной регистрации права: 23:30:0000000:5803-23/237/2025-1 от 09.10.2025 г., распоряжение №140-р от 16.10.2025 </t>
  </si>
  <si>
    <t>Тротуар в сквере Памяти в пос. Пересыпь № 2 (общей площадью 180 м2)</t>
  </si>
  <si>
    <t>распоряжение №145-р от 20.10.2025</t>
  </si>
  <si>
    <t>Пергола (размер: 4200 х 4200 х 3000, материал: металл)</t>
  </si>
  <si>
    <t>Экорскамья Unda 01 (из переработанного пластика), цвет белый, полимерпесчанный композит, металлокаркас (размер: 1376 х 3525 х 400, 143 кг)</t>
  </si>
  <si>
    <t>Экоскамья со спинкой 2.0 Ridus 01L (из переработанного пластика), цвет белый, полимерпесчанный композит (размер: 692 х 2000 х 806, 140 кг)</t>
  </si>
  <si>
    <t>Экоурна прямоугольная без металлокаркаса Dorma (из переработанного пластика), цвет белый, полимерпесчанный композит, вкладыш оцинкованный (размер: 418 х 41 х 595, 64 кг)</t>
  </si>
  <si>
    <t>Ограждение сквера Памяти в пос. Пересыпь (штакетник 172 м, цвет - зеленый)</t>
  </si>
  <si>
    <t>Гидрант пожарный подземный, номинальное давление 1,0 МПа, номинальный диаметр 125 мм, высота 750 мм,  расположенный по адресу: Темрюкский район, ст. Ахтанизовская, ул. Октябрьская, 100</t>
  </si>
  <si>
    <t>распоряжение №151-р от 23.10.2025</t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</si>
  <si>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ул. Бондаревой</t>
    </r>
    <r>
      <rPr>
        <sz val="10"/>
        <rFont val="Times New Roman"/>
        <family val="1"/>
        <charset val="204"/>
      </rPr>
      <t>, количество светильников 25 шт., протяженность провода СИП - 1,006 м.,  количество щитов управления (учета потребленной энергии) -1 шт.</t>
    </r>
  </si>
  <si>
    <t>353523, Краснодарский край, ст. Ахтанизовская, пер. Северный/ ул.Красная ОКТМО 03651402</t>
  </si>
  <si>
    <t>1.2-178</t>
  </si>
  <si>
    <t>распоряжение №166-р от 31.12.2010 г . распоряжение №201-р от 03.11.2017 г. распоряжение №188-р от 26.11.2018 г. распоряжение №22-р от 15.02.2019 г. распоряжение №49-р от 24.03.2020 г. распоряжение №91-р от 07.06.2021 г. распоряжение №138-р от 13.10.2022 г. распоряжение №116-р от 10.08.2023 г. распоряжение №150-р от 03.09.2024 г. 
распоряжение №98-р от 29.07.2025 г. 
распоряжение №159-р от 31.10.2025 г.</t>
  </si>
  <si>
    <t>книжная продукция от 30.10.2025</t>
  </si>
  <si>
    <t>Контейнер КДМ-2 RAL-2008 для лампочек и батареек, 400*700*1150мм</t>
  </si>
  <si>
    <t>распоряжение №116-р от 03.09.2025 г.</t>
  </si>
  <si>
    <t>Бензоножницы CHAMPION НТ625R</t>
  </si>
  <si>
    <t>распоряжение №86-р от 11.07.2025 г.</t>
  </si>
  <si>
    <t>Фонтан (Лотос), размеры: 3000х3000х3000мм, цвет металл 9003, цвет свечения - белый холод</t>
  </si>
  <si>
    <t>Земельный участок, с кадастровым номером 23:30:0301006:366, вид разрешенного использования – охрана природных территорий, площадью 530070 кв.м, расположенный по адресу:  Краснодарский край, Темрюкский р-н, в 5 км южнее ст-ца Ахтанизовской, номер и дата государственной регистрации права: 23:30:0301006:366-23/237/2023-5 от 04 октября 2023 года</t>
  </si>
  <si>
    <t>530070 кв.м, земли сельскохозяйственного назначения, охрана природных территорий</t>
  </si>
  <si>
    <t>37120 кв.м, земли сельскохозяйственного назначения, охрана природных территорий</t>
  </si>
  <si>
    <t>18701 кв.м, земли сельскохозяйственного назначения, охрана природных территорий</t>
  </si>
  <si>
    <t>56121 кв.м, земли сельскохозяйственного назначения, охрана природных территорий</t>
  </si>
  <si>
    <t>Земельный участок, с кадастровым номером 23:30:0301000:2338, площадью 37120 кв.м (охрана природных территорий), расположенный по адресу:  Краснодарский край, Темрюкский р-н, в границах ОАО винсовхоз-завод «Ахтанизовский»</t>
  </si>
  <si>
    <t>Земельный участок, с кадастровым номером 23:30:0301000:2339, площадью 18701 кв.м (охрана природных территорий), расположенный по адресу:  Краснодарский край, Темрюкский р-н, в границах ОАО винсовхоз-завод «Ахтанизовский»</t>
  </si>
  <si>
    <t>Земельный участок, с кадастровым номером 23:30:0301000:2340, площадью 56121 кв.м (охрана природных территорий), расположенный по адресу:  Краснодарский край, Темрюкский р-н, в границах ОАО винсовхоз-завод «Ахтанизовский»</t>
  </si>
  <si>
    <t>распоряжение №37-р от 23.04.2010 г. распоряжение №60-р от 04.05.2022 г. распоряжение №163-р от 14.11.2025 г.</t>
  </si>
  <si>
    <t>Уличный водопровод</t>
  </si>
  <si>
    <t>1.1-40</t>
  </si>
  <si>
    <t xml:space="preserve">номер и дата государственной регистрации права: 23:30:0303007:1114-23/237/2025-1 от 21.11.2025 г., распоряжение №170-р от 24.11.2025 </t>
  </si>
  <si>
    <t>земельный участок, с кадастровым номером 23:30:0303007:1114 площадью 3226 кв.м,  расположенного по адресу: Российская Федерация, Краснодарский край, Темрюкский муниципальный район, сельское поселение Ахтанизовское, ст-ца Ахтанизовская, ул. Красная, земельный участок 50/1, с видом разрешенного использования – земельные участки (территории) общего пользования</t>
  </si>
  <si>
    <t xml:space="preserve"> 23:30:0303007:1114</t>
  </si>
  <si>
    <t>353523,   Российская Федерация, Краснодарский край, Темрюкский муниципальный район, сельское поселение Ахтанизовское, ст-ца Ахтанизовская, ул. Красная, земельный участок 50/1, ОКТМО 03651402</t>
  </si>
  <si>
    <t>3226 кв.м, земли населенных пунктов, земельные участки (территории) общего пользования</t>
  </si>
  <si>
    <t>книжная продукция от 27.11.2025</t>
  </si>
  <si>
    <t>распоряжение №158-р от 30.10.2025 г.</t>
  </si>
  <si>
    <t>распоряжение №176-р от 27.11.2025 г.</t>
  </si>
  <si>
    <t>Героизм – имя собственное от 27.11.2025</t>
  </si>
  <si>
    <t>сборник «По страницам Красной книги Краснодарского края». Книга 1 от 27.11.2025</t>
  </si>
  <si>
    <t>сборник «По страницам Красной книги Краснодарского края». Книга 2 от 27.11.2025</t>
  </si>
  <si>
    <t>Стихи разных лет. Зиновьев Н.А. от 27.11.2025</t>
  </si>
  <si>
    <t>Ваня в несказачном городе. Ильин А.Н. от 27.11.2025</t>
  </si>
  <si>
    <t>Жить на этой земле: сборник стихов и поэтических переводов. Макарова-Гриценко С.Н. от 27.11.2025</t>
  </si>
  <si>
    <t>Когда под Краснодаром шли бои. Неизвестные страницы военной истории столицы Кубани. Бурмагин А.Г. от 27.11.2025</t>
  </si>
  <si>
    <t>Земельный участок, с кадастровым номером 23:30:0303007:1064, земли населенных пунктов, вид разрешенного использования – развлекательные мероприятия, площадью 1082 кв.м, номер и дата государственной регистрации права: 23:30:0303007:1064-23/237/2020-1 от 25.12.2020 г., расположенного по адресу: Российская Федерация, Краснодарский край, Темрюкский муниципальный район, Ахтанизовское сельское поселение, станица Ахтанизовская, улица Красная, земельный участок 50</t>
  </si>
  <si>
    <t>1082 кв.м, земли населенных пунктов, развлекательные мероприятия</t>
  </si>
  <si>
    <t>Земельный участок с кадастровым номером 23:30:0302001:1042, площадью 300 кв.м, категория земель: земли населенных пунктов, вид разрешенного использования – благоустройство территории, расположенного по адресу: Российская Федерация, Краснодарский край, м.р-н Темрюкский, с.п. Ахтанизовское, п За Родину, ул Красная, д. 1В</t>
  </si>
  <si>
    <t>300 кв.м, земли населенных пунктов, благоустройство территории</t>
  </si>
  <si>
    <t>353522, Российская Федерация, Краснодарский край, м.р-н Темрюкский, с.п. Ахтанизовское, п За Родину, ул Красная, д. 1В, ОКТМО 03651402</t>
  </si>
  <si>
    <t>353523, Российская Федерация, Краснодарский край, Темрюкский муниципальный район, Ахтанизовское сельское поселение, станица Ахтанизовская, улица Красная, земельный участок 50, ОКТМО 03651402</t>
  </si>
  <si>
    <t>1.2-179</t>
  </si>
  <si>
    <t>МФУ А4 НР Lazer MFP 137fnw 20стр/мин, принтер/сканер/копир, факс, ADF, Wi-Fi</t>
  </si>
  <si>
    <t xml:space="preserve">распоряжение №182-р от 05.12.2025 г. </t>
  </si>
  <si>
    <t>комплект из трех книг "Заповедная природа Кубани" Том 1, 2, 3 от 05.12.2025</t>
  </si>
  <si>
    <t>распоряжение №181-р от 05.12.2025 г.</t>
  </si>
  <si>
    <t>выполнение работы по изданию сборника "По страницам Красной книги Краснодарского края". Книга третья от 05.12.2025</t>
  </si>
  <si>
    <t>выполнение работы по разработке оригинал – макета и изданию книги "Особо охраняемые природные территории Краснодарского края". Книга вторая от 05.12.2025</t>
  </si>
  <si>
    <t>Земельный участок, с кадастровым номером 23:30:0303004:556, площадью 4669 кв.м, расположенный по адресу: Краснодарский край, Темрюкский район,  ст. Ахтанизовская, ул. Таманская, 23, категория земель: земли населенных пунктов, с видом разрешенного использования: рынки</t>
  </si>
  <si>
    <t>4669 кв.м, земли населенных пунктов, рынки</t>
  </si>
  <si>
    <t>Земельный участок, с кадастровым номером 23:30:0301000:2271, площадью 78624 кв.м, расположенный по адресу:  край Краснодарский, р-н Темрюкский, в границах ОАО винсовхоз-завод «Ахтанизовский», категория земель: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с видом разрешенного использования: ритуальная деятельность</t>
  </si>
  <si>
    <t>78624 кв.м,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ритуальная деятельность</t>
  </si>
  <si>
    <t>Земельный участок, с кадастровым номером 23:30:0301001:815, площадью 18089 кв.м, расположенный по адресу: Краснодарский край, Темрюкский район,  п. Пересыпь,  категория земель: земли населенных пунктов, с видом разрешенного использования: курортная деятельность</t>
  </si>
  <si>
    <t>18089 кв.м, земли населенных пунктов,  курортная деятельность</t>
  </si>
  <si>
    <t>2363 кв.м, земли населенных пунктов, культурное развитие</t>
  </si>
  <si>
    <t>Ограждение кладбища (протяженностью 1131 м), расположенное по адресу: Краснодарский край, р-н Темрюкский, в границах ОАО винсовхоз- завод "Ахтанизовский", кадастровый номер 23:30:0301000:2271</t>
  </si>
  <si>
    <t>распоряжение №198-р от 25.12.2025</t>
  </si>
  <si>
    <t xml:space="preserve">распоряжение №197-р от 25.12.2025 г. </t>
  </si>
  <si>
    <t>2.1-100</t>
  </si>
  <si>
    <t>Ноутбук 15.6" ASUS Vivobook, AMD Ryzen 7 5825U, RAM 16 ГБ, SSD 512 ГБ, AMD Radeon Graphics, Win 11 Pro, M1502YA-BQ580, серебристый</t>
  </si>
  <si>
    <t>2.1-252</t>
  </si>
  <si>
    <t>2.1-260.1</t>
  </si>
  <si>
    <t>2.1-260.2</t>
  </si>
  <si>
    <t>2.1-260.3</t>
  </si>
  <si>
    <t>2.1-260.4</t>
  </si>
  <si>
    <t>2.1-260.5</t>
  </si>
  <si>
    <t>2.1-260.6</t>
  </si>
  <si>
    <t>2.1-260.7</t>
  </si>
  <si>
    <t>2.1-260.8</t>
  </si>
  <si>
    <t>2.1-260.9</t>
  </si>
  <si>
    <t>2.1-260.10</t>
  </si>
  <si>
    <t>2.1-260.11</t>
  </si>
  <si>
    <t>2.1-260.12</t>
  </si>
  <si>
    <t>2.1-260.13</t>
  </si>
  <si>
    <t>2.1-260.14</t>
  </si>
  <si>
    <t>2.1-260.15</t>
  </si>
  <si>
    <t>2.1-260.16</t>
  </si>
  <si>
    <t>2.1-260.17</t>
  </si>
  <si>
    <t>2.1-260.18</t>
  </si>
  <si>
    <t>2.1-260.19</t>
  </si>
  <si>
    <t>2.1-260.20</t>
  </si>
  <si>
    <t>2.1-260.21</t>
  </si>
  <si>
    <t>2.1-260.22</t>
  </si>
  <si>
    <t>2.1-260.23</t>
  </si>
  <si>
    <t>2.1-260.24</t>
  </si>
  <si>
    <t>2.1-260.25</t>
  </si>
  <si>
    <t>2.1-260.26</t>
  </si>
  <si>
    <t>2.1-260.27</t>
  </si>
  <si>
    <t>2.1-260.28</t>
  </si>
  <si>
    <t>2.1-260.29</t>
  </si>
  <si>
    <t>2.1-260.30</t>
  </si>
  <si>
    <t>2.1-260.31</t>
  </si>
  <si>
    <t>2.1-260.32</t>
  </si>
  <si>
    <t>2.1-260.33</t>
  </si>
  <si>
    <t>2.1-260.34</t>
  </si>
  <si>
    <t>2.1-261.1</t>
  </si>
  <si>
    <t>2.1-261.2</t>
  </si>
  <si>
    <t>2.1-261.3</t>
  </si>
  <si>
    <t>2.1-261.4</t>
  </si>
  <si>
    <t>2.1-261.5</t>
  </si>
  <si>
    <t>2.1-261.6</t>
  </si>
  <si>
    <t>2.1-261.7</t>
  </si>
  <si>
    <t>2.1-261.8</t>
  </si>
  <si>
    <t>2.1-261.9</t>
  </si>
  <si>
    <t>2.1-261.10</t>
  </si>
  <si>
    <t>2.1-261.11</t>
  </si>
  <si>
    <t>2.1-261.12</t>
  </si>
  <si>
    <t>2.1-261.13</t>
  </si>
  <si>
    <t>2.1-261.14</t>
  </si>
  <si>
    <t>2.1-261.15</t>
  </si>
  <si>
    <t>2.1-261.16</t>
  </si>
  <si>
    <t>2.1-261.17</t>
  </si>
  <si>
    <t>2.1-261.18</t>
  </si>
  <si>
    <t>2.1-261.19</t>
  </si>
  <si>
    <t>2.1-261.20</t>
  </si>
  <si>
    <t>2.1-261.21</t>
  </si>
  <si>
    <t>2.1-261.22</t>
  </si>
  <si>
    <t>2.1-262.1</t>
  </si>
  <si>
    <t>2.1-262.2</t>
  </si>
  <si>
    <t>2.1-262.3</t>
  </si>
  <si>
    <t>2.1-262.4</t>
  </si>
  <si>
    <t>2.1-262.5</t>
  </si>
  <si>
    <t>2.1-262.6</t>
  </si>
  <si>
    <t>2.1-262.7</t>
  </si>
  <si>
    <t>2.1-262.8</t>
  </si>
  <si>
    <t>2.1-262.9</t>
  </si>
  <si>
    <t>2.1-262.10</t>
  </si>
  <si>
    <t>2.1-262.11</t>
  </si>
  <si>
    <t>2.1-262.12</t>
  </si>
  <si>
    <t>2.1-262.13</t>
  </si>
  <si>
    <t>2.1-262.14</t>
  </si>
  <si>
    <t>2.1-424</t>
  </si>
  <si>
    <t>2.1-425</t>
  </si>
  <si>
    <t>2.1-426</t>
  </si>
  <si>
    <t>2.1-427</t>
  </si>
  <si>
    <t>2.1-428</t>
  </si>
  <si>
    <t>2.1-429</t>
  </si>
  <si>
    <t>2.1-430</t>
  </si>
  <si>
    <t>2.1-431</t>
  </si>
  <si>
    <t>2.1-432</t>
  </si>
  <si>
    <t>2.1-433</t>
  </si>
  <si>
    <t>2.1-434</t>
  </si>
  <si>
    <t>2.1-435</t>
  </si>
  <si>
    <t>2.1-436</t>
  </si>
  <si>
    <t>2.1-437</t>
  </si>
  <si>
    <t>2.1-438</t>
  </si>
  <si>
    <t>2.1-439</t>
  </si>
  <si>
    <t>2.1-440</t>
  </si>
  <si>
    <t>2.1-441</t>
  </si>
  <si>
    <t>2.1-442</t>
  </si>
  <si>
    <t>2.1-443</t>
  </si>
  <si>
    <t>2.1-444</t>
  </si>
  <si>
    <t>2.1-445</t>
  </si>
  <si>
    <t>2.1-446</t>
  </si>
  <si>
    <t>2.1-447</t>
  </si>
  <si>
    <t>2.1-448</t>
  </si>
  <si>
    <t>2.1-449</t>
  </si>
  <si>
    <t>2.1-450</t>
  </si>
  <si>
    <t>2.1-451</t>
  </si>
  <si>
    <t>2.1-452</t>
  </si>
  <si>
    <t>2.1-453</t>
  </si>
  <si>
    <t>2.1-454</t>
  </si>
  <si>
    <t>2.1-455</t>
  </si>
  <si>
    <t>2.1-456</t>
  </si>
  <si>
    <t>2.1-457</t>
  </si>
  <si>
    <t>2.1-458</t>
  </si>
  <si>
    <t>2.1-459</t>
  </si>
  <si>
    <t>2.1-460</t>
  </si>
  <si>
    <t>2.1-461</t>
  </si>
  <si>
    <t>2.1-462</t>
  </si>
  <si>
    <t>2.1-463</t>
  </si>
  <si>
    <t>2.1-464</t>
  </si>
  <si>
    <t>101.24 "Машины и оборудование – особо ценное движимое имущество учреждения"</t>
  </si>
  <si>
    <t>101.26 "Инвентарь производственный и хозяйственный – особо ценное движимое имущество учреждения"</t>
  </si>
  <si>
    <r>
      <t xml:space="preserve">Щебеночно-песчано-гравийная дорога протяженностью 0,085 км, грунтовая дорога протяженностью 0,095 км, дорога из железобетонных плит протяженностью 0,260 км шириной 4 м - 353522, Темрюкский район п. Пересыпь </t>
    </r>
    <r>
      <rPr>
        <b/>
        <sz val="10"/>
        <color theme="1"/>
        <rFont val="Times New Roman"/>
        <family val="1"/>
        <charset val="204"/>
      </rPr>
      <t>пер. Приморский</t>
    </r>
  </si>
  <si>
    <t>ЖБП</t>
  </si>
  <si>
    <t xml:space="preserve">распоряжение №201-р от 29.12.2025 г. </t>
  </si>
  <si>
    <t>Сооружение, сооружения коммунального хозяйства, 552 м</t>
  </si>
  <si>
    <t>номер и дата государственной регистрации права: 23:30:0302004:1058-23/237/2022-3 от 27 сентября 2022 года, распоряжение №134-р от 30.09.2022 г. распоряжение №99-р от 06.07.2023 г., распоряжение №85-р от 11.07.2025 г.  распоряжение №202-р от 30.12.2025 г.</t>
  </si>
  <si>
    <t>распоряжение №29-р от 02.05.2007 г. распоряжение №60-р от 23.05.2009 г. распоряжение №194-р от 17.10.2016 г.  распоряжение №266-р от 30.12.2016 г. распоряжение №163-р от 29.08.2017 г. распоряжение №234-р от 29.12.2017 г. распоряжение №16-р от 05.02.2018 г. распоряжение №124-р от 27.07.2018 г. распоряжение №239-р от 29.12.2018 г. распоряжение №64-р от 22.04.2019 г. распоряжение №231-р от 18.12.2019 г. распоряжение №180-р от 03.12.2020 г. распоряжение №218-р от 30.12.2021 г. распоряжение №190-р от 30.12.2022 г. распоряжение №220-р от 29.12.2023 г. распоряжение №220-р от 28.12.2024 распоряжение №150-р от 23.10.2025 г.  распоряжение №203-р от 30.12.2025</t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</si>
  <si>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ул. Лиманная,</t>
    </r>
    <r>
      <rPr>
        <sz val="10"/>
        <rFont val="Times New Roman"/>
        <family val="1"/>
        <charset val="204"/>
      </rPr>
      <t xml:space="preserve"> количество светильников 17 шт., протяженность провода СИП- 652 м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</si>
  <si>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ул. Садовая</t>
    </r>
    <r>
      <rPr>
        <sz val="10"/>
        <rFont val="Times New Roman"/>
        <family val="1"/>
        <charset val="204"/>
      </rPr>
      <t>, количество светильников - 19 шт., протяженность провода СИП - 510 м, количество щитов управления (учета потребленной энергии) -1 шт.</t>
    </r>
  </si>
  <si>
    <r>
      <t xml:space="preserve">Уличное освещение в  пос. Пересыпь по </t>
    </r>
    <r>
      <rPr>
        <b/>
        <sz val="10"/>
        <rFont val="Times New Roman"/>
        <family val="1"/>
        <charset val="204"/>
      </rPr>
      <t>пер. Лазурный</t>
    </r>
    <r>
      <rPr>
        <sz val="10"/>
        <rFont val="Times New Roman"/>
        <family val="1"/>
        <charset val="204"/>
      </rPr>
      <t>, количество светильников 12 шт., протяженность провода СИП-646 м, щит управления (учета потребленной энергии) -1 шт.</t>
    </r>
  </si>
  <si>
    <t>Уличное освещение пос. За Родину, протяженностью провода СИП-5,156 км с количеством щитов управления (учета потребленной энергии) - 3 шт., количество светильников - 190 шт., в том числе:</t>
  </si>
  <si>
    <t>решение совета №85 от 08.12.2006 г. распоряжение №29-р от 02.05.2007 г. распоряжение №60-р от 23.05.2009 г.
распоряжение №194-р от 17.10.2016 г. распоряжение №266-р от 30.12.2016 г. распоряжение №163-р от 29.08.2017 г. распоряжение №234-р от 29.12.2017 г. распоряжение №124-р от 27.07.2018 г. распоряжение №239-р от 29.12.2018 г. распоряжение №231-р от 18.12.2019 г. распоряжение №180-р от 03.12.2020 г. распоряжение №218-р от 30.12.2021 г. распоряжение №190-р от 30.12.2022 г. распоряжение №220-р от 29.12.2023 г. распоряжение №220-р от 28.12.2024 распоряжение №203-р от 30.12.2025</t>
  </si>
  <si>
    <t>Уличное освещение пос.  Пересыпь, протяженностью провода СИП – 6,845 км с количеством щитов управления (учета потребленной энергии) – 10 шт., количество светильников - 247 шт., в том числе:</t>
  </si>
  <si>
    <r>
      <t xml:space="preserve">Уличное освещение в пос. За Родину по </t>
    </r>
    <r>
      <rPr>
        <b/>
        <sz val="10"/>
        <rFont val="Times New Roman"/>
        <family val="1"/>
        <charset val="204"/>
      </rPr>
      <t>ул. Молодежная,</t>
    </r>
    <r>
      <rPr>
        <sz val="10"/>
        <rFont val="Times New Roman"/>
        <family val="1"/>
        <charset val="204"/>
      </rPr>
      <t xml:space="preserve"> количество светильников 1 шт.</t>
    </r>
  </si>
  <si>
    <r>
      <t xml:space="preserve">номер и дата государственной регистрации права: 23:30:0301006:366-23/237/2023-5 от 04.10.2023 г., распоряжение №133-р от 18.09.2023 распоряжение №153-р от 11.10.2023 распоряжение №161-р от 13.11.2025 </t>
    </r>
    <r>
      <rPr>
        <sz val="10"/>
        <rFont val="Times New Roman"/>
        <family val="1"/>
        <charset val="204"/>
      </rPr>
      <t>распоряжение №200-р от 29.12.2025</t>
    </r>
  </si>
  <si>
    <r>
      <t xml:space="preserve">номер и дата государственной регистрации права: 23:30:0302001:1042-23/044/2018-3 от 23.05.2018 г., распоряжение №64-р от 23.04.2018 распоряжение №127-р от 29.12.2020г. распоряжение №217-р от 27.12.2023 г. распоряжение №178-р от 02.12.2025 г. </t>
    </r>
    <r>
      <rPr>
        <sz val="10"/>
        <rFont val="Times New Roman"/>
        <family val="1"/>
        <charset val="204"/>
      </rPr>
      <t>распоряжение №200-р от 29.12.2025</t>
    </r>
  </si>
  <si>
    <r>
      <t xml:space="preserve">номер и дата государственной регистрации права: 23:30:0301001:815-23/044/2017-2 от 29.03.2017 г., распоряжение №185-р от 10.10.2017 распоряжение №127-р от 29.12.2020г. распоряжение №217-р от 27.12.2023 г. 
</t>
    </r>
    <r>
      <rPr>
        <sz val="10"/>
        <rFont val="Times New Roman"/>
        <family val="1"/>
        <charset val="204"/>
      </rPr>
      <t xml:space="preserve">распоряжение №200-р от 29.12.2025 </t>
    </r>
  </si>
  <si>
    <r>
      <t xml:space="preserve">номер и дата государственной регистрации права: 23:30:0303004:556-23/044/2017-1 от 10.03.2017 г., распоряжение №69-р от 06.04.2017 Распоряжение №243-р от 29.12.2017 г. распоряжение №217-р от 29.12.2020г. распоряжение №217-р от 27.12.2023 г. распоряжение №215-р от 23.12.2024 г. </t>
    </r>
    <r>
      <rPr>
        <sz val="10"/>
        <rFont val="Times New Roman"/>
        <family val="1"/>
        <charset val="204"/>
      </rPr>
      <t>распоряжение №200-р от 29.12.2025</t>
    </r>
  </si>
  <si>
    <r>
      <t xml:space="preserve">номер и дата государственной регистрации права: 23:30:0301000:2271-23/237/2025-3 от 03.03.2025 г., распоряжение №30-р от 03.03.2025 
</t>
    </r>
    <r>
      <rPr>
        <sz val="10"/>
        <rFont val="Times New Roman"/>
        <family val="1"/>
        <charset val="204"/>
      </rPr>
      <t>распоряжение №200-р от 29.12.2025</t>
    </r>
  </si>
  <si>
    <r>
      <t xml:space="preserve">номер и дата государственной регистрации права: 23:30:0303012:587-23/237/2025-7 от 07.03.2025 г., распоряжение №32-р от 10.03.2025 </t>
    </r>
    <r>
      <rPr>
        <sz val="10"/>
        <rFont val="Times New Roman"/>
        <family val="1"/>
        <charset val="204"/>
      </rPr>
      <t>распоряжение №200-р от 29.12.2025</t>
    </r>
  </si>
  <si>
    <r>
      <t xml:space="preserve">номер и дата государственной регистрации права: 23:30:0301000:2338-23/237/2025-3 от 25.08.2025 г. распоряжение №114-р от 25.08.2025 распоряжение №161-р от 13.11.2025 </t>
    </r>
    <r>
      <rPr>
        <sz val="10"/>
        <rFont val="Times New Roman"/>
        <family val="1"/>
        <charset val="204"/>
      </rPr>
      <t>распоряжение №200-р от 29.12.2025</t>
    </r>
  </si>
  <si>
    <r>
      <t xml:space="preserve">номер и дата государственной регистрации права: 23:30:0301000:2339-23/237/2025-3 от 25.08.2025 г. распоряжение №114-р от 25.08.2025 распоряжение №161-р от 13.11.2025 </t>
    </r>
    <r>
      <rPr>
        <sz val="10"/>
        <rFont val="Times New Roman"/>
        <family val="1"/>
        <charset val="204"/>
      </rPr>
      <t>распоряжение №200-р от 29.12.2025</t>
    </r>
  </si>
  <si>
    <r>
      <t xml:space="preserve">номер и дата государственной регистрации права: 23:30:0301000:2340-23/237/2025-3 от 25.08.2025 г. распоряжение №114-р от 25.08.2025 распоряжение №161-р от 13.11.2025 </t>
    </r>
    <r>
      <rPr>
        <sz val="10"/>
        <rFont val="Times New Roman"/>
        <family val="1"/>
        <charset val="204"/>
      </rPr>
      <t>распоряжение №200-р от 29.12.2025</t>
    </r>
  </si>
  <si>
    <r>
      <t xml:space="preserve">номер и дата государственной регистрации права: 23:30:0303007:1064-23/237/2020-1 от 25.12.2020 г., распоряжение №199-р от 28.12.2020 распоряжение №209-р от 28.12.2021г. распоряжение №74-р от 25.05.2023г. распоряжение №217-р от 27.12.2023 г. распоряжение №178-р от 02.12.2025 г. </t>
    </r>
    <r>
      <rPr>
        <sz val="10"/>
        <rFont val="Times New Roman"/>
        <family val="1"/>
        <charset val="204"/>
      </rPr>
      <t>распоряжение №200-р от 29.12.2025</t>
    </r>
  </si>
  <si>
    <t>2.1-69 - 2.1-81,
2.1-145 -2.1-151</t>
  </si>
  <si>
    <t>2.1-81 - 2.1-99, 
2.1-124 - 2.1-126, 
2.1-152 - 2.1-155</t>
  </si>
  <si>
    <t>1.1-2,
1.2-2,
2.1-1 - 2.1-6,
2.1-19,
2.1-100 - 2.1-122,
2.1-156 - 2.1-167,
2.1-175 - 2.1-259</t>
  </si>
  <si>
    <t>Муниципальное казенное учреждение "Ахтанизовская производственно- эксплуатационная служба" Ахтанизовского сельского поселения Темрюкского района</t>
  </si>
  <si>
    <t>Муниципальное казенное учреждение "Ахтанизовская централизованная бухгалтерия" Ахтанизовского сельского поселения Темрюкского района</t>
  </si>
  <si>
    <t>Муниципальное бюджетное учреждение культуры "Ахтанизовский культурно- социальный центр" Ахтанизовского сельского поселения Темрюкского района</t>
  </si>
  <si>
    <t>Реестр муниципального имущества Ахтанизовского сельского поселения Темрюкского муниципального района Краснодарского края по состоянию на 01.01.2026 год</t>
  </si>
  <si>
    <t>АДМИНИСТРАЦИЯ АХТАНИЗОВСКОГО СЕЛЬСКОГО ПОСЕЛЕНИЯ ТЕМРЮКСКОГО МУНИЦИПАЛЬНОГО РАЙОНА КРАСНОДАРСКОГО КРАЯ</t>
  </si>
  <si>
    <t>КАЗНА АХТАНИЗОВСКОГО СЕЛЬСКОГО ПОСЕЛЕНИЯ ТЕМРЮКСКОГО МУНИЦИПАЛЬНОГО РАЙОНА КРАСНОДАРСКОГО КРАЯ</t>
  </si>
  <si>
    <t xml:space="preserve">МУНИЦИПАЛЬНОЕ БЮДЖЕТНОЕ УЧРЕЖДЕНИЕ КУЛЬТУРЫ "АХТАНИЗОВСКИЙ КУЛЬТУРНО-СОЦИАЛЬНЫЙ ЦЕНТР" АХТАНИЗОВСКОГО СЕЛЬСКОГО ПОСЕЛЕНИЯ ТЕМРЮКСКОГО РАЙОНА </t>
  </si>
  <si>
    <t xml:space="preserve">АДМИНИСТРАЦИЯ АХТАНИЗОВСКОГО СЕЛЬСКОГО ПОСЕЛЕНИЯ АХТАНИЗОВСКОГО СЕЛЬСКОГО ПОСЕЛЕНИЯ ТЕМРЮКСКОГО МУНИЦИПАЛЬНОГО РАЙОНА КРАСНОДАРСКОГО КРАЯ </t>
  </si>
  <si>
    <r>
      <t xml:space="preserve">Уличное освещение в  пос. За Родину по </t>
    </r>
    <r>
      <rPr>
        <b/>
        <sz val="10"/>
        <rFont val="Times New Roman"/>
        <family val="1"/>
        <charset val="204"/>
      </rPr>
      <t>пер. Светлый</t>
    </r>
    <r>
      <rPr>
        <sz val="10"/>
        <rFont val="Times New Roman"/>
        <family val="1"/>
        <charset val="204"/>
      </rPr>
      <t>,  протяженность провода СИП-260 м.</t>
    </r>
  </si>
  <si>
    <r>
      <t xml:space="preserve">Щебеночно-песчано-гравийная дорога, протяженностью 135 м, шириной 4 м, 353522, Темрюкский район, пос. Пересыпь, </t>
    </r>
    <r>
      <rPr>
        <b/>
        <sz val="10"/>
        <rFont val="Times New Roman"/>
        <family val="1"/>
        <charset val="204"/>
      </rPr>
      <t>пер. Античный</t>
    </r>
  </si>
  <si>
    <r>
      <t xml:space="preserve">
</t>
    </r>
    <r>
      <rPr>
        <sz val="14"/>
        <color theme="1"/>
        <rFont val="Times New Roman"/>
        <family val="1"/>
        <charset val="204"/>
      </rPr>
      <t xml:space="preserve">ПРИЛОЖЕНИЕ
к решению </t>
    </r>
    <r>
      <rPr>
        <sz val="14"/>
        <rFont val="Times New Roman"/>
        <family val="1"/>
        <charset val="204"/>
      </rPr>
      <t>XXIII</t>
    </r>
    <r>
      <rPr>
        <sz val="14"/>
        <color theme="1"/>
        <rFont val="Times New Roman"/>
        <family val="1"/>
        <charset val="204"/>
      </rPr>
      <t xml:space="preserve"> сессии Совета
Ахтанизовского сельского поселения 
Темрюкского района V созыва
от 26 марта 2026 года № 100 </t>
    </r>
    <r>
      <rPr>
        <sz val="14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</si>
</sst>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\ _₽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0" borderId="0" xfId="0" applyFont="1"/>
    <xf numFmtId="0" fontId="4" fillId="3" borderId="1" xfId="0" applyFont="1" applyFill="1" applyBorder="1"/>
    <xf numFmtId="0" fontId="1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4" fillId="0" borderId="1" xfId="0" applyFont="1" applyBorder="1"/>
    <xf numFmtId="1" fontId="3" fillId="3" borderId="1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1" fillId="3" borderId="0" xfId="0" applyFont="1" applyFill="1"/>
    <xf numFmtId="0" fontId="1" fillId="0" borderId="3" xfId="0" applyFont="1" applyBorder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0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wrapText="1"/>
    </xf>
    <xf numFmtId="0" fontId="12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center"/>
    </xf>
    <xf numFmtId="0" fontId="11" fillId="3" borderId="12" xfId="0" applyFont="1" applyFill="1" applyBorder="1" applyAlignment="1">
      <alignment horizontal="left" vertical="top" wrapText="1"/>
    </xf>
    <xf numFmtId="0" fontId="1" fillId="0" borderId="1" xfId="0" applyFont="1" applyBorder="1" applyAlignment="1"/>
    <xf numFmtId="0" fontId="16" fillId="0" borderId="0" xfId="0" applyFont="1"/>
    <xf numFmtId="49" fontId="1" fillId="3" borderId="3" xfId="0" applyNumberFormat="1" applyFont="1" applyFill="1" applyBorder="1" applyAlignment="1">
      <alignment horizontal="center"/>
    </xf>
    <xf numFmtId="2" fontId="1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5" fillId="3" borderId="1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3" borderId="0" xfId="0" applyFont="1" applyFill="1" applyBorder="1" applyAlignment="1"/>
    <xf numFmtId="0" fontId="1" fillId="0" borderId="0" xfId="0" applyFont="1" applyBorder="1"/>
    <xf numFmtId="2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2" fontId="15" fillId="0" borderId="1" xfId="0" applyNumberFormat="1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1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/>
    </xf>
    <xf numFmtId="0" fontId="17" fillId="0" borderId="0" xfId="0" applyFont="1"/>
    <xf numFmtId="1" fontId="15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2" fillId="3" borderId="1" xfId="0" applyFont="1" applyFill="1" applyBorder="1" applyAlignment="1">
      <alignment horizontal="center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horizontal="left" vertical="top"/>
    </xf>
    <xf numFmtId="0" fontId="14" fillId="3" borderId="4" xfId="0" applyFont="1" applyFill="1" applyBorder="1" applyAlignment="1">
      <alignment horizontal="left" vertical="center" wrapText="1"/>
    </xf>
    <xf numFmtId="1" fontId="11" fillId="3" borderId="9" xfId="0" applyNumberFormat="1" applyFont="1" applyFill="1" applyBorder="1" applyAlignment="1">
      <alignment horizontal="center" vertical="center" wrapText="1"/>
    </xf>
    <xf numFmtId="2" fontId="13" fillId="3" borderId="4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2" fillId="3" borderId="4" xfId="0" applyNumberFormat="1" applyFont="1" applyFill="1" applyBorder="1" applyAlignment="1">
      <alignment vertical="top" wrapText="1"/>
    </xf>
    <xf numFmtId="1" fontId="11" fillId="0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wrapText="1"/>
    </xf>
    <xf numFmtId="1" fontId="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/>
    </xf>
    <xf numFmtId="4" fontId="12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2" fontId="4" fillId="0" borderId="1" xfId="0" applyNumberFormat="1" applyFont="1" applyBorder="1"/>
    <xf numFmtId="2" fontId="14" fillId="9" borderId="2" xfId="0" applyNumberFormat="1" applyFont="1" applyFill="1" applyBorder="1" applyAlignment="1">
      <alignment horizontal="center" vertical="center"/>
    </xf>
    <xf numFmtId="0" fontId="0" fillId="10" borderId="0" xfId="0" applyFill="1"/>
    <xf numFmtId="0" fontId="12" fillId="10" borderId="0" xfId="0" applyFont="1" applyFill="1"/>
    <xf numFmtId="0" fontId="17" fillId="10" borderId="0" xfId="0" applyFont="1" applyFill="1"/>
    <xf numFmtId="0" fontId="17" fillId="10" borderId="0" xfId="0" applyFont="1" applyFill="1" applyAlignment="1">
      <alignment horizontal="left" vertical="top"/>
    </xf>
    <xf numFmtId="0" fontId="4" fillId="10" borderId="1" xfId="0" applyFont="1" applyFill="1" applyBorder="1"/>
    <xf numFmtId="0" fontId="4" fillId="10" borderId="10" xfId="0" applyFont="1" applyFill="1" applyBorder="1"/>
    <xf numFmtId="4" fontId="12" fillId="9" borderId="4" xfId="0" applyNumberFormat="1" applyFont="1" applyFill="1" applyBorder="1" applyAlignment="1">
      <alignment horizontal="center" vertical="center"/>
    </xf>
    <xf numFmtId="2" fontId="14" fillId="9" borderId="4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1" fontId="12" fillId="9" borderId="4" xfId="0" applyNumberFormat="1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horizontal="center" vertical="center"/>
    </xf>
    <xf numFmtId="165" fontId="12" fillId="9" borderId="1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horizontal="center" vertical="center"/>
    </xf>
    <xf numFmtId="165" fontId="12" fillId="9" borderId="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vertical="top"/>
    </xf>
    <xf numFmtId="0" fontId="12" fillId="3" borderId="10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49" fontId="3" fillId="3" borderId="1" xfId="0" applyNumberFormat="1" applyFont="1" applyFill="1" applyBorder="1"/>
    <xf numFmtId="0" fontId="1" fillId="3" borderId="1" xfId="0" applyFont="1" applyFill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3" borderId="0" xfId="0" applyFont="1" applyFill="1"/>
    <xf numFmtId="49" fontId="12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8" fillId="0" borderId="0" xfId="0" applyFont="1"/>
    <xf numFmtId="0" fontId="11" fillId="0" borderId="1" xfId="0" applyFont="1" applyBorder="1" applyAlignment="1">
      <alignment horizontal="center" vertical="top" wrapText="1"/>
    </xf>
    <xf numFmtId="0" fontId="11" fillId="0" borderId="0" xfId="0" applyFont="1"/>
    <xf numFmtId="0" fontId="0" fillId="0" borderId="0" xfId="0" applyFont="1"/>
    <xf numFmtId="2" fontId="4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2" fontId="12" fillId="9" borderId="0" xfId="0" applyNumberFormat="1" applyFont="1" applyFill="1" applyAlignment="1">
      <alignment horizontal="center" vertical="center"/>
    </xf>
    <xf numFmtId="2" fontId="17" fillId="0" borderId="1" xfId="0" applyNumberFormat="1" applyFont="1" applyBorder="1" applyAlignment="1">
      <alignment horizontal="left" vertical="top"/>
    </xf>
    <xf numFmtId="0" fontId="11" fillId="3" borderId="1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 vertical="top" wrapText="1"/>
    </xf>
    <xf numFmtId="0" fontId="9" fillId="6" borderId="4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12" fillId="0" borderId="3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49" fontId="1" fillId="3" borderId="10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2" xfId="0" applyNumberFormat="1" applyFont="1" applyFill="1" applyBorder="1" applyAlignment="1">
      <alignment horizontal="center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11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2">
    <cellStyle name="Обычный" xfId="0" builtinId="0"/>
    <cellStyle name="Обычный_Лист1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4"/>
  <sheetViews>
    <sheetView topLeftCell="C1" zoomScaleNormal="100" zoomScaleSheetLayoutView="42" workbookViewId="0">
      <selection activeCell="J11" sqref="J11"/>
    </sheetView>
  </sheetViews>
  <sheetFormatPr defaultRowHeight="15"/>
  <cols>
    <col min="1" max="1" width="7.7109375" customWidth="1"/>
    <col min="2" max="2" width="36.140625" customWidth="1"/>
    <col min="3" max="3" width="17.140625" customWidth="1"/>
    <col min="4" max="4" width="19.5703125" customWidth="1"/>
    <col min="5" max="5" width="17.42578125" customWidth="1"/>
    <col min="6" max="6" width="20" customWidth="1"/>
    <col min="7" max="7" width="18.140625" customWidth="1"/>
    <col min="8" max="8" width="11.7109375" customWidth="1"/>
    <col min="9" max="10" width="17.28515625" customWidth="1"/>
    <col min="11" max="11" width="15.140625" customWidth="1"/>
    <col min="12" max="12" width="14.140625" customWidth="1"/>
    <col min="13" max="14" width="17.28515625" customWidth="1"/>
    <col min="15" max="15" width="14.5703125" customWidth="1"/>
    <col min="16" max="16" width="11.28515625" customWidth="1"/>
  </cols>
  <sheetData>
    <row r="1" spans="1:16" ht="105.75" customHeight="1">
      <c r="A1" s="199" t="s">
        <v>2862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18.75">
      <c r="A2" s="207" t="s">
        <v>2855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</row>
    <row r="3" spans="1:16" ht="18.7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27.75" customHeight="1">
      <c r="A4" s="7" t="s">
        <v>70</v>
      </c>
      <c r="B4" s="206" t="s">
        <v>0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16" ht="15.75">
      <c r="A5" s="1" t="s">
        <v>16</v>
      </c>
      <c r="B5" s="206" t="s">
        <v>1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1:16" ht="15.75">
      <c r="A6" s="1" t="s">
        <v>13</v>
      </c>
      <c r="B6" s="200" t="s">
        <v>14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2"/>
    </row>
    <row r="7" spans="1:16" ht="15.75">
      <c r="A7" s="1" t="s">
        <v>15</v>
      </c>
      <c r="B7" s="200" t="s">
        <v>17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2"/>
    </row>
    <row r="8" spans="1:16" ht="15.75">
      <c r="A8" s="1" t="s">
        <v>18</v>
      </c>
      <c r="B8" s="200" t="s">
        <v>19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2"/>
    </row>
    <row r="9" spans="1:16" ht="14.45" customHeight="1">
      <c r="A9" s="1" t="s">
        <v>20</v>
      </c>
      <c r="B9" s="206" t="s">
        <v>66</v>
      </c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</row>
    <row r="10" spans="1:16" ht="17.45" customHeight="1">
      <c r="A10" s="1" t="s">
        <v>22</v>
      </c>
      <c r="B10" s="203" t="s">
        <v>21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5"/>
    </row>
    <row r="11" spans="1:16" ht="14.45" customHeight="1">
      <c r="A11" s="2"/>
      <c r="B11" s="3"/>
      <c r="C11" s="4"/>
      <c r="D11" s="4"/>
      <c r="E11" s="4"/>
      <c r="F11" s="4"/>
      <c r="G11" s="4"/>
      <c r="H11" s="4"/>
      <c r="I11" s="4"/>
      <c r="J11" s="24"/>
      <c r="K11" s="24"/>
      <c r="L11" s="24"/>
      <c r="M11" s="24"/>
      <c r="N11" s="24"/>
      <c r="O11" s="24"/>
    </row>
    <row r="12" spans="1:16" s="32" customFormat="1" ht="29.25" customHeight="1">
      <c r="A12" s="208" t="s">
        <v>3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9"/>
    </row>
    <row r="13" spans="1:16" s="32" customFormat="1" ht="29.25" customHeight="1">
      <c r="A13" s="210" t="s">
        <v>23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1"/>
    </row>
    <row r="14" spans="1:16" ht="168.75" customHeight="1">
      <c r="A14" s="25" t="s">
        <v>24</v>
      </c>
      <c r="B14" s="25" t="s">
        <v>25</v>
      </c>
      <c r="C14" s="25" t="s">
        <v>26</v>
      </c>
      <c r="D14" s="26" t="s">
        <v>30</v>
      </c>
      <c r="E14" s="26" t="s">
        <v>28</v>
      </c>
      <c r="F14" s="26" t="s">
        <v>31</v>
      </c>
      <c r="G14" s="26" t="s">
        <v>29</v>
      </c>
      <c r="H14" s="26" t="s">
        <v>33</v>
      </c>
      <c r="I14" s="27" t="s">
        <v>27</v>
      </c>
      <c r="J14" s="27" t="s">
        <v>32</v>
      </c>
      <c r="K14" s="196" t="s">
        <v>34</v>
      </c>
      <c r="L14" s="198"/>
      <c r="M14" s="196" t="s">
        <v>35</v>
      </c>
      <c r="N14" s="197"/>
      <c r="O14" s="197"/>
      <c r="P14" s="198"/>
    </row>
    <row r="15" spans="1:16" s="76" customFormat="1" ht="18" customHeight="1">
      <c r="A15" s="212" t="s">
        <v>36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4"/>
    </row>
    <row r="16" spans="1:16" s="23" customFormat="1" ht="15.75">
      <c r="A16" s="215" t="s">
        <v>2856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</row>
    <row r="17" spans="1:16" ht="199.5" customHeight="1">
      <c r="A17" s="28" t="s">
        <v>71</v>
      </c>
      <c r="B17" s="25" t="s">
        <v>72</v>
      </c>
      <c r="C17" s="25" t="s">
        <v>74</v>
      </c>
      <c r="D17" s="26" t="s">
        <v>75</v>
      </c>
      <c r="E17" s="26" t="s">
        <v>76</v>
      </c>
      <c r="F17" s="33">
        <v>627367.55000000005</v>
      </c>
      <c r="G17" s="45" t="s">
        <v>77</v>
      </c>
      <c r="H17" s="33" t="s">
        <v>92</v>
      </c>
      <c r="I17" s="47" t="s">
        <v>78</v>
      </c>
      <c r="J17" s="46" t="s">
        <v>92</v>
      </c>
      <c r="K17" s="194" t="s">
        <v>92</v>
      </c>
      <c r="L17" s="195"/>
      <c r="M17" s="196"/>
      <c r="N17" s="197"/>
      <c r="O17" s="197"/>
      <c r="P17" s="198"/>
    </row>
    <row r="18" spans="1:16" s="42" customFormat="1">
      <c r="A18" s="34"/>
      <c r="B18" s="35" t="s">
        <v>2</v>
      </c>
      <c r="C18" s="35"/>
      <c r="D18" s="36"/>
      <c r="E18" s="36"/>
      <c r="F18" s="37">
        <f>F17</f>
        <v>627367.55000000005</v>
      </c>
      <c r="G18" s="36"/>
      <c r="H18" s="36"/>
      <c r="I18" s="38"/>
      <c r="J18" s="38"/>
      <c r="K18" s="39"/>
      <c r="L18" s="40"/>
      <c r="M18" s="39"/>
      <c r="N18" s="41"/>
      <c r="O18" s="41"/>
      <c r="P18" s="40"/>
    </row>
    <row r="19" spans="1:16" s="11" customFormat="1" ht="15.75">
      <c r="A19" s="215" t="s">
        <v>2858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</row>
    <row r="20" spans="1:16" ht="169.5" customHeight="1">
      <c r="A20" s="28" t="s">
        <v>80</v>
      </c>
      <c r="B20" s="25" t="s">
        <v>84</v>
      </c>
      <c r="C20" s="25" t="s">
        <v>81</v>
      </c>
      <c r="D20" s="26" t="s">
        <v>82</v>
      </c>
      <c r="E20" s="26" t="s">
        <v>2706</v>
      </c>
      <c r="F20" s="33">
        <v>559960.11</v>
      </c>
      <c r="G20" s="45" t="s">
        <v>83</v>
      </c>
      <c r="H20" s="33" t="s">
        <v>92</v>
      </c>
      <c r="I20" s="47" t="s">
        <v>78</v>
      </c>
      <c r="J20" s="27" t="s">
        <v>85</v>
      </c>
      <c r="K20" s="196" t="s">
        <v>102</v>
      </c>
      <c r="L20" s="198"/>
      <c r="M20" s="196"/>
      <c r="N20" s="197"/>
      <c r="O20" s="197"/>
      <c r="P20" s="198"/>
    </row>
    <row r="21" spans="1:16" s="42" customFormat="1">
      <c r="A21" s="34"/>
      <c r="B21" s="35" t="s">
        <v>2</v>
      </c>
      <c r="C21" s="35"/>
      <c r="D21" s="36"/>
      <c r="E21" s="36"/>
      <c r="F21" s="37">
        <f>F20</f>
        <v>559960.11</v>
      </c>
      <c r="G21" s="36"/>
      <c r="H21" s="36"/>
      <c r="I21" s="38"/>
      <c r="J21" s="38"/>
      <c r="K21" s="39"/>
      <c r="L21" s="40"/>
      <c r="M21" s="39"/>
      <c r="N21" s="41"/>
      <c r="O21" s="41"/>
      <c r="P21" s="40"/>
    </row>
    <row r="22" spans="1:16" s="11" customFormat="1">
      <c r="A22" s="13"/>
      <c r="B22" s="17" t="s">
        <v>38</v>
      </c>
      <c r="C22" s="13"/>
      <c r="D22" s="13"/>
      <c r="E22" s="13"/>
      <c r="F22" s="43">
        <f>F18+F21</f>
        <v>1187327.6600000001</v>
      </c>
      <c r="G22" s="13"/>
      <c r="H22" s="13"/>
      <c r="I22" s="13"/>
      <c r="J22" s="13"/>
      <c r="K22" s="216"/>
      <c r="L22" s="217"/>
      <c r="M22" s="216"/>
      <c r="N22" s="218"/>
      <c r="O22" s="218"/>
      <c r="P22" s="217"/>
    </row>
    <row r="23" spans="1:16">
      <c r="A23" s="219" t="s">
        <v>37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1"/>
    </row>
    <row r="24" spans="1:16" s="11" customFormat="1" ht="15.75">
      <c r="A24" s="215" t="s">
        <v>2857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</row>
    <row r="25" spans="1:16" ht="225" customHeight="1">
      <c r="A25" s="28" t="s">
        <v>86</v>
      </c>
      <c r="B25" s="25" t="s">
        <v>87</v>
      </c>
      <c r="C25" s="25" t="s">
        <v>88</v>
      </c>
      <c r="D25" s="26" t="s">
        <v>89</v>
      </c>
      <c r="E25" s="26" t="s">
        <v>90</v>
      </c>
      <c r="F25" s="33">
        <v>2684534.19</v>
      </c>
      <c r="G25" s="45" t="s">
        <v>91</v>
      </c>
      <c r="H25" s="48" t="s">
        <v>92</v>
      </c>
      <c r="I25" s="47" t="s">
        <v>78</v>
      </c>
      <c r="J25" s="58" t="s">
        <v>103</v>
      </c>
      <c r="K25" s="194" t="s">
        <v>142</v>
      </c>
      <c r="L25" s="195"/>
      <c r="M25" s="196"/>
      <c r="N25" s="197"/>
      <c r="O25" s="197"/>
      <c r="P25" s="198"/>
    </row>
    <row r="26" spans="1:16" ht="157.5" customHeight="1">
      <c r="A26" s="28" t="s">
        <v>93</v>
      </c>
      <c r="B26" s="25" t="s">
        <v>94</v>
      </c>
      <c r="C26" s="25" t="s">
        <v>2652</v>
      </c>
      <c r="D26" s="33" t="s">
        <v>92</v>
      </c>
      <c r="E26" s="26" t="s">
        <v>104</v>
      </c>
      <c r="F26" s="33">
        <v>1</v>
      </c>
      <c r="G26" s="45" t="s">
        <v>95</v>
      </c>
      <c r="H26" s="48" t="s">
        <v>92</v>
      </c>
      <c r="I26" s="47" t="s">
        <v>78</v>
      </c>
      <c r="J26" s="46" t="s">
        <v>92</v>
      </c>
      <c r="K26" s="194" t="s">
        <v>92</v>
      </c>
      <c r="L26" s="195"/>
      <c r="M26" s="196"/>
      <c r="N26" s="197"/>
      <c r="O26" s="197"/>
      <c r="P26" s="198"/>
    </row>
    <row r="27" spans="1:16" ht="232.5" customHeight="1">
      <c r="A27" s="28" t="s">
        <v>96</v>
      </c>
      <c r="B27" s="25" t="s">
        <v>97</v>
      </c>
      <c r="C27" s="25" t="s">
        <v>98</v>
      </c>
      <c r="D27" s="26" t="s">
        <v>99</v>
      </c>
      <c r="E27" s="26" t="s">
        <v>100</v>
      </c>
      <c r="F27" s="33">
        <v>5406771.4800000004</v>
      </c>
      <c r="G27" s="45" t="s">
        <v>101</v>
      </c>
      <c r="H27" s="48" t="s">
        <v>92</v>
      </c>
      <c r="I27" s="47" t="s">
        <v>78</v>
      </c>
      <c r="J27" s="46" t="s">
        <v>92</v>
      </c>
      <c r="K27" s="194" t="s">
        <v>92</v>
      </c>
      <c r="L27" s="195"/>
      <c r="M27" s="196"/>
      <c r="N27" s="197"/>
      <c r="O27" s="197"/>
      <c r="P27" s="198"/>
    </row>
    <row r="28" spans="1:16" ht="221.25" customHeight="1">
      <c r="A28" s="28" t="s">
        <v>105</v>
      </c>
      <c r="B28" s="25" t="s">
        <v>106</v>
      </c>
      <c r="C28" s="25" t="s">
        <v>107</v>
      </c>
      <c r="D28" s="26" t="s">
        <v>108</v>
      </c>
      <c r="E28" s="26" t="s">
        <v>109</v>
      </c>
      <c r="F28" s="33">
        <v>1049244.33</v>
      </c>
      <c r="G28" s="45" t="s">
        <v>110</v>
      </c>
      <c r="H28" s="48" t="s">
        <v>92</v>
      </c>
      <c r="I28" s="47" t="s">
        <v>78</v>
      </c>
      <c r="J28" s="46" t="s">
        <v>92</v>
      </c>
      <c r="K28" s="194" t="s">
        <v>92</v>
      </c>
      <c r="L28" s="195"/>
      <c r="M28" s="196"/>
      <c r="N28" s="197"/>
      <c r="O28" s="197"/>
      <c r="P28" s="198"/>
    </row>
    <row r="29" spans="1:16" ht="231.75" customHeight="1">
      <c r="A29" s="28" t="s">
        <v>111</v>
      </c>
      <c r="B29" s="25" t="s">
        <v>2700</v>
      </c>
      <c r="C29" s="25" t="s">
        <v>112</v>
      </c>
      <c r="D29" s="26" t="s">
        <v>113</v>
      </c>
      <c r="E29" s="26" t="s">
        <v>2701</v>
      </c>
      <c r="F29" s="33">
        <v>2740189.41</v>
      </c>
      <c r="G29" s="45" t="s">
        <v>2842</v>
      </c>
      <c r="H29" s="48" t="s">
        <v>92</v>
      </c>
      <c r="I29" s="47" t="s">
        <v>78</v>
      </c>
      <c r="J29" s="46" t="s">
        <v>92</v>
      </c>
      <c r="K29" s="194" t="s">
        <v>92</v>
      </c>
      <c r="L29" s="195"/>
      <c r="M29" s="196"/>
      <c r="N29" s="197"/>
      <c r="O29" s="197"/>
      <c r="P29" s="198"/>
    </row>
    <row r="30" spans="1:16" ht="162.75" customHeight="1">
      <c r="A30" s="28" t="s">
        <v>114</v>
      </c>
      <c r="B30" s="25" t="s">
        <v>115</v>
      </c>
      <c r="C30" s="25" t="s">
        <v>116</v>
      </c>
      <c r="D30" s="26" t="s">
        <v>117</v>
      </c>
      <c r="E30" s="26" t="s">
        <v>118</v>
      </c>
      <c r="F30" s="33">
        <v>280389.34000000003</v>
      </c>
      <c r="G30" s="45" t="s">
        <v>119</v>
      </c>
      <c r="H30" s="48" t="s">
        <v>92</v>
      </c>
      <c r="I30" s="47" t="s">
        <v>78</v>
      </c>
      <c r="J30" s="46" t="s">
        <v>92</v>
      </c>
      <c r="K30" s="194" t="s">
        <v>92</v>
      </c>
      <c r="L30" s="195"/>
      <c r="M30" s="196"/>
      <c r="N30" s="197"/>
      <c r="O30" s="197"/>
      <c r="P30" s="198"/>
    </row>
    <row r="31" spans="1:16" ht="180">
      <c r="A31" s="28" t="s">
        <v>120</v>
      </c>
      <c r="B31" s="25" t="s">
        <v>121</v>
      </c>
      <c r="C31" s="25" t="s">
        <v>122</v>
      </c>
      <c r="D31" s="26" t="s">
        <v>123</v>
      </c>
      <c r="E31" s="26" t="s">
        <v>124</v>
      </c>
      <c r="F31" s="33">
        <v>2178239.36</v>
      </c>
      <c r="G31" s="45" t="s">
        <v>125</v>
      </c>
      <c r="H31" s="48" t="s">
        <v>92</v>
      </c>
      <c r="I31" s="47" t="s">
        <v>78</v>
      </c>
      <c r="J31" s="46" t="s">
        <v>92</v>
      </c>
      <c r="K31" s="194" t="s">
        <v>92</v>
      </c>
      <c r="L31" s="195"/>
      <c r="M31" s="196"/>
      <c r="N31" s="197"/>
      <c r="O31" s="197"/>
      <c r="P31" s="198"/>
    </row>
    <row r="32" spans="1:16" ht="154.5" customHeight="1">
      <c r="A32" s="28" t="s">
        <v>126</v>
      </c>
      <c r="B32" s="25" t="s">
        <v>127</v>
      </c>
      <c r="C32" s="25" t="s">
        <v>128</v>
      </c>
      <c r="D32" s="26" t="s">
        <v>129</v>
      </c>
      <c r="E32" s="26" t="s">
        <v>130</v>
      </c>
      <c r="F32" s="33">
        <v>606855.19999999995</v>
      </c>
      <c r="G32" s="45" t="s">
        <v>131</v>
      </c>
      <c r="H32" s="48" t="s">
        <v>92</v>
      </c>
      <c r="I32" s="47" t="s">
        <v>78</v>
      </c>
      <c r="J32" s="46" t="s">
        <v>92</v>
      </c>
      <c r="K32" s="194" t="s">
        <v>92</v>
      </c>
      <c r="L32" s="195"/>
      <c r="M32" s="196"/>
      <c r="N32" s="197"/>
      <c r="O32" s="197"/>
      <c r="P32" s="198"/>
    </row>
    <row r="33" spans="1:16" ht="156" customHeight="1">
      <c r="A33" s="28" t="s">
        <v>132</v>
      </c>
      <c r="B33" s="25" t="s">
        <v>133</v>
      </c>
      <c r="C33" s="25" t="s">
        <v>134</v>
      </c>
      <c r="D33" s="26" t="s">
        <v>135</v>
      </c>
      <c r="E33" s="26" t="s">
        <v>136</v>
      </c>
      <c r="F33" s="33">
        <v>7490520</v>
      </c>
      <c r="G33" s="45" t="s">
        <v>137</v>
      </c>
      <c r="H33" s="48" t="s">
        <v>92</v>
      </c>
      <c r="I33" s="47" t="s">
        <v>78</v>
      </c>
      <c r="J33" s="46" t="s">
        <v>92</v>
      </c>
      <c r="K33" s="194" t="s">
        <v>92</v>
      </c>
      <c r="L33" s="195"/>
      <c r="M33" s="196"/>
      <c r="N33" s="197"/>
      <c r="O33" s="197"/>
      <c r="P33" s="198"/>
    </row>
    <row r="34" spans="1:16" ht="179.25" customHeight="1">
      <c r="A34" s="28" t="s">
        <v>138</v>
      </c>
      <c r="B34" s="25" t="s">
        <v>2704</v>
      </c>
      <c r="C34" s="25" t="s">
        <v>139</v>
      </c>
      <c r="D34" s="26" t="s">
        <v>140</v>
      </c>
      <c r="E34" s="26" t="s">
        <v>2705</v>
      </c>
      <c r="F34" s="33">
        <v>9529466.0899999999</v>
      </c>
      <c r="G34" s="45" t="s">
        <v>2841</v>
      </c>
      <c r="H34" s="48" t="s">
        <v>92</v>
      </c>
      <c r="I34" s="47" t="s">
        <v>78</v>
      </c>
      <c r="J34" s="58" t="s">
        <v>141</v>
      </c>
      <c r="K34" s="194" t="s">
        <v>142</v>
      </c>
      <c r="L34" s="195"/>
      <c r="M34" s="196"/>
      <c r="N34" s="197"/>
      <c r="O34" s="197"/>
      <c r="P34" s="198"/>
    </row>
    <row r="35" spans="1:16" ht="207.75" customHeight="1">
      <c r="A35" s="28" t="s">
        <v>143</v>
      </c>
      <c r="B35" s="25" t="s">
        <v>2689</v>
      </c>
      <c r="C35" s="25" t="s">
        <v>2691</v>
      </c>
      <c r="D35" s="26" t="s">
        <v>144</v>
      </c>
      <c r="E35" s="26" t="s">
        <v>2690</v>
      </c>
      <c r="F35" s="33">
        <v>27180</v>
      </c>
      <c r="G35" s="45" t="s">
        <v>2840</v>
      </c>
      <c r="H35" s="48" t="s">
        <v>92</v>
      </c>
      <c r="I35" s="47" t="s">
        <v>78</v>
      </c>
      <c r="J35" s="46" t="s">
        <v>92</v>
      </c>
      <c r="K35" s="194" t="s">
        <v>92</v>
      </c>
      <c r="L35" s="195"/>
      <c r="M35" s="196"/>
      <c r="N35" s="197"/>
      <c r="O35" s="197"/>
      <c r="P35" s="198"/>
    </row>
    <row r="36" spans="1:16" ht="153.75" customHeight="1">
      <c r="A36" s="28" t="s">
        <v>145</v>
      </c>
      <c r="B36" s="25" t="s">
        <v>146</v>
      </c>
      <c r="C36" s="25" t="s">
        <v>147</v>
      </c>
      <c r="D36" s="26" t="s">
        <v>148</v>
      </c>
      <c r="E36" s="26" t="s">
        <v>149</v>
      </c>
      <c r="F36" s="33">
        <v>688779.14</v>
      </c>
      <c r="G36" s="45" t="s">
        <v>150</v>
      </c>
      <c r="H36" s="48" t="s">
        <v>92</v>
      </c>
      <c r="I36" s="47" t="s">
        <v>78</v>
      </c>
      <c r="J36" s="46" t="s">
        <v>92</v>
      </c>
      <c r="K36" s="194" t="s">
        <v>92</v>
      </c>
      <c r="L36" s="195"/>
      <c r="M36" s="196"/>
      <c r="N36" s="197"/>
      <c r="O36" s="197"/>
      <c r="P36" s="198"/>
    </row>
    <row r="37" spans="1:16" ht="165.75" customHeight="1">
      <c r="A37" s="28" t="s">
        <v>151</v>
      </c>
      <c r="B37" s="25" t="s">
        <v>152</v>
      </c>
      <c r="C37" s="25" t="s">
        <v>153</v>
      </c>
      <c r="D37" s="26" t="s">
        <v>154</v>
      </c>
      <c r="E37" s="26" t="s">
        <v>155</v>
      </c>
      <c r="F37" s="33">
        <v>219502.24</v>
      </c>
      <c r="G37" s="45" t="s">
        <v>156</v>
      </c>
      <c r="H37" s="48" t="s">
        <v>92</v>
      </c>
      <c r="I37" s="47" t="s">
        <v>78</v>
      </c>
      <c r="J37" s="46" t="s">
        <v>92</v>
      </c>
      <c r="K37" s="194" t="s">
        <v>92</v>
      </c>
      <c r="L37" s="195"/>
      <c r="M37" s="196"/>
      <c r="N37" s="197"/>
      <c r="O37" s="197"/>
      <c r="P37" s="198"/>
    </row>
    <row r="38" spans="1:16" ht="195.75" customHeight="1">
      <c r="A38" s="28" t="s">
        <v>157</v>
      </c>
      <c r="B38" s="25" t="s">
        <v>158</v>
      </c>
      <c r="C38" s="25" t="s">
        <v>159</v>
      </c>
      <c r="D38" s="26" t="s">
        <v>160</v>
      </c>
      <c r="E38" s="26" t="s">
        <v>161</v>
      </c>
      <c r="F38" s="33">
        <v>992789.6</v>
      </c>
      <c r="G38" s="45" t="s">
        <v>162</v>
      </c>
      <c r="H38" s="48" t="s">
        <v>92</v>
      </c>
      <c r="I38" s="47" t="s">
        <v>78</v>
      </c>
      <c r="J38" s="46" t="s">
        <v>92</v>
      </c>
      <c r="K38" s="194" t="s">
        <v>92</v>
      </c>
      <c r="L38" s="195"/>
      <c r="M38" s="196"/>
      <c r="N38" s="197"/>
      <c r="O38" s="197"/>
      <c r="P38" s="198"/>
    </row>
    <row r="39" spans="1:16" ht="207.75" customHeight="1">
      <c r="A39" s="28" t="s">
        <v>163</v>
      </c>
      <c r="B39" s="25" t="s">
        <v>164</v>
      </c>
      <c r="C39" s="25" t="s">
        <v>165</v>
      </c>
      <c r="D39" s="26" t="s">
        <v>166</v>
      </c>
      <c r="E39" s="26" t="s">
        <v>167</v>
      </c>
      <c r="F39" s="33">
        <v>911203.92</v>
      </c>
      <c r="G39" s="45" t="s">
        <v>168</v>
      </c>
      <c r="H39" s="48" t="s">
        <v>92</v>
      </c>
      <c r="I39" s="47" t="s">
        <v>78</v>
      </c>
      <c r="J39" s="46" t="s">
        <v>92</v>
      </c>
      <c r="K39" s="194" t="s">
        <v>92</v>
      </c>
      <c r="L39" s="195"/>
      <c r="M39" s="196"/>
      <c r="N39" s="197"/>
      <c r="O39" s="197"/>
      <c r="P39" s="198"/>
    </row>
    <row r="40" spans="1:16" ht="237" customHeight="1">
      <c r="A40" s="28" t="s">
        <v>170</v>
      </c>
      <c r="B40" s="25" t="s">
        <v>2687</v>
      </c>
      <c r="C40" s="25" t="s">
        <v>2692</v>
      </c>
      <c r="D40" s="26" t="s">
        <v>169</v>
      </c>
      <c r="E40" s="26" t="s">
        <v>2688</v>
      </c>
      <c r="F40" s="33">
        <v>787414.68</v>
      </c>
      <c r="G40" s="45" t="s">
        <v>2848</v>
      </c>
      <c r="H40" s="48" t="s">
        <v>92</v>
      </c>
      <c r="I40" s="47" t="s">
        <v>78</v>
      </c>
      <c r="J40" s="46" t="s">
        <v>92</v>
      </c>
      <c r="K40" s="194" t="s">
        <v>92</v>
      </c>
      <c r="L40" s="195"/>
      <c r="M40" s="196"/>
      <c r="N40" s="197"/>
      <c r="O40" s="197"/>
      <c r="P40" s="198"/>
    </row>
    <row r="41" spans="1:16" ht="173.25" customHeight="1">
      <c r="A41" s="28" t="s">
        <v>171</v>
      </c>
      <c r="B41" s="25" t="s">
        <v>172</v>
      </c>
      <c r="C41" s="25" t="s">
        <v>173</v>
      </c>
      <c r="D41" s="26" t="s">
        <v>174</v>
      </c>
      <c r="E41" s="26" t="s">
        <v>175</v>
      </c>
      <c r="F41" s="33">
        <v>55779.360000000001</v>
      </c>
      <c r="G41" s="45" t="s">
        <v>176</v>
      </c>
      <c r="H41" s="48" t="s">
        <v>92</v>
      </c>
      <c r="I41" s="47" t="s">
        <v>78</v>
      </c>
      <c r="J41" s="46" t="s">
        <v>92</v>
      </c>
      <c r="K41" s="194" t="s">
        <v>92</v>
      </c>
      <c r="L41" s="195"/>
      <c r="M41" s="196"/>
      <c r="N41" s="197"/>
      <c r="O41" s="197"/>
      <c r="P41" s="198"/>
    </row>
    <row r="42" spans="1:16" ht="228" customHeight="1">
      <c r="A42" s="28" t="s">
        <v>177</v>
      </c>
      <c r="B42" s="25" t="s">
        <v>178</v>
      </c>
      <c r="C42" s="25" t="s">
        <v>179</v>
      </c>
      <c r="D42" s="26" t="s">
        <v>180</v>
      </c>
      <c r="E42" s="26" t="s">
        <v>181</v>
      </c>
      <c r="F42" s="33">
        <v>150353.98000000001</v>
      </c>
      <c r="G42" s="45" t="s">
        <v>182</v>
      </c>
      <c r="H42" s="48" t="s">
        <v>92</v>
      </c>
      <c r="I42" s="47" t="s">
        <v>78</v>
      </c>
      <c r="J42" s="46" t="s">
        <v>92</v>
      </c>
      <c r="K42" s="194" t="s">
        <v>92</v>
      </c>
      <c r="L42" s="195"/>
      <c r="M42" s="196"/>
      <c r="N42" s="197"/>
      <c r="O42" s="197"/>
      <c r="P42" s="198"/>
    </row>
    <row r="43" spans="1:16" ht="228.75" customHeight="1">
      <c r="A43" s="28" t="s">
        <v>183</v>
      </c>
      <c r="B43" s="25" t="s">
        <v>184</v>
      </c>
      <c r="C43" s="25" t="s">
        <v>185</v>
      </c>
      <c r="D43" s="26" t="s">
        <v>186</v>
      </c>
      <c r="E43" s="26" t="s">
        <v>187</v>
      </c>
      <c r="F43" s="33">
        <v>1004515.02</v>
      </c>
      <c r="G43" s="45" t="s">
        <v>188</v>
      </c>
      <c r="H43" s="48" t="s">
        <v>92</v>
      </c>
      <c r="I43" s="47" t="s">
        <v>78</v>
      </c>
      <c r="J43" s="46" t="s">
        <v>92</v>
      </c>
      <c r="K43" s="194" t="s">
        <v>92</v>
      </c>
      <c r="L43" s="195"/>
      <c r="M43" s="196"/>
      <c r="N43" s="197"/>
      <c r="O43" s="197"/>
      <c r="P43" s="198"/>
    </row>
    <row r="44" spans="1:16" ht="165" customHeight="1">
      <c r="A44" s="28" t="s">
        <v>189</v>
      </c>
      <c r="B44" s="25" t="s">
        <v>190</v>
      </c>
      <c r="C44" s="25" t="s">
        <v>191</v>
      </c>
      <c r="D44" s="26" t="s">
        <v>192</v>
      </c>
      <c r="E44" s="26" t="s">
        <v>193</v>
      </c>
      <c r="F44" s="33">
        <v>1262857.8600000001</v>
      </c>
      <c r="G44" s="45" t="s">
        <v>194</v>
      </c>
      <c r="H44" s="48" t="s">
        <v>92</v>
      </c>
      <c r="I44" s="47" t="s">
        <v>78</v>
      </c>
      <c r="J44" s="46" t="s">
        <v>92</v>
      </c>
      <c r="K44" s="194" t="s">
        <v>92</v>
      </c>
      <c r="L44" s="195"/>
      <c r="M44" s="196"/>
      <c r="N44" s="197"/>
      <c r="O44" s="197"/>
      <c r="P44" s="198"/>
    </row>
    <row r="45" spans="1:16" ht="228.75" customHeight="1">
      <c r="A45" s="28" t="s">
        <v>195</v>
      </c>
      <c r="B45" s="25" t="s">
        <v>196</v>
      </c>
      <c r="C45" s="25" t="s">
        <v>197</v>
      </c>
      <c r="D45" s="26" t="s">
        <v>198</v>
      </c>
      <c r="E45" s="26" t="s">
        <v>199</v>
      </c>
      <c r="F45" s="33">
        <v>64628.97</v>
      </c>
      <c r="G45" s="45" t="s">
        <v>200</v>
      </c>
      <c r="H45" s="48" t="s">
        <v>92</v>
      </c>
      <c r="I45" s="47" t="s">
        <v>78</v>
      </c>
      <c r="J45" s="46" t="s">
        <v>92</v>
      </c>
      <c r="K45" s="194" t="s">
        <v>92</v>
      </c>
      <c r="L45" s="195"/>
      <c r="M45" s="196"/>
      <c r="N45" s="197"/>
      <c r="O45" s="197"/>
      <c r="P45" s="198"/>
    </row>
    <row r="46" spans="1:16" ht="213" customHeight="1">
      <c r="A46" s="28" t="s">
        <v>201</v>
      </c>
      <c r="B46" s="25" t="s">
        <v>202</v>
      </c>
      <c r="C46" s="25" t="s">
        <v>203</v>
      </c>
      <c r="D46" s="26" t="s">
        <v>204</v>
      </c>
      <c r="E46" s="26" t="s">
        <v>205</v>
      </c>
      <c r="F46" s="33">
        <v>155553.42000000001</v>
      </c>
      <c r="G46" s="45" t="s">
        <v>206</v>
      </c>
      <c r="H46" s="48" t="s">
        <v>92</v>
      </c>
      <c r="I46" s="47" t="s">
        <v>78</v>
      </c>
      <c r="J46" s="46" t="s">
        <v>92</v>
      </c>
      <c r="K46" s="194" t="s">
        <v>92</v>
      </c>
      <c r="L46" s="195"/>
      <c r="M46" s="196"/>
      <c r="N46" s="197"/>
      <c r="O46" s="197"/>
      <c r="P46" s="198"/>
    </row>
    <row r="47" spans="1:16" ht="183.75" customHeight="1">
      <c r="A47" s="28" t="s">
        <v>207</v>
      </c>
      <c r="B47" s="25" t="s">
        <v>2661</v>
      </c>
      <c r="C47" s="25" t="s">
        <v>208</v>
      </c>
      <c r="D47" s="26" t="s">
        <v>209</v>
      </c>
      <c r="E47" s="26" t="s">
        <v>2662</v>
      </c>
      <c r="F47" s="33">
        <v>5427916.7999999998</v>
      </c>
      <c r="G47" s="45" t="s">
        <v>2839</v>
      </c>
      <c r="H47" s="48" t="s">
        <v>92</v>
      </c>
      <c r="I47" s="47" t="s">
        <v>78</v>
      </c>
      <c r="J47" s="46" t="s">
        <v>92</v>
      </c>
      <c r="K47" s="194" t="s">
        <v>92</v>
      </c>
      <c r="L47" s="195"/>
      <c r="M47" s="196"/>
      <c r="N47" s="197"/>
      <c r="O47" s="197"/>
      <c r="P47" s="198"/>
    </row>
    <row r="48" spans="1:16" ht="243.75" customHeight="1">
      <c r="A48" s="28" t="s">
        <v>210</v>
      </c>
      <c r="B48" s="25" t="s">
        <v>211</v>
      </c>
      <c r="C48" s="25" t="s">
        <v>212</v>
      </c>
      <c r="D48" s="26" t="s">
        <v>213</v>
      </c>
      <c r="E48" s="26" t="s">
        <v>214</v>
      </c>
      <c r="F48" s="33">
        <v>1086008.05</v>
      </c>
      <c r="G48" s="45" t="s">
        <v>215</v>
      </c>
      <c r="H48" s="48" t="s">
        <v>92</v>
      </c>
      <c r="I48" s="47" t="s">
        <v>78</v>
      </c>
      <c r="J48" s="46" t="s">
        <v>92</v>
      </c>
      <c r="K48" s="194" t="s">
        <v>92</v>
      </c>
      <c r="L48" s="195"/>
      <c r="M48" s="196"/>
      <c r="N48" s="197"/>
      <c r="O48" s="197"/>
      <c r="P48" s="198"/>
    </row>
    <row r="49" spans="1:16" ht="306.75" customHeight="1">
      <c r="A49" s="28" t="s">
        <v>216</v>
      </c>
      <c r="B49" s="25" t="s">
        <v>217</v>
      </c>
      <c r="C49" s="25" t="s">
        <v>218</v>
      </c>
      <c r="D49" s="26" t="s">
        <v>219</v>
      </c>
      <c r="E49" s="26" t="s">
        <v>220</v>
      </c>
      <c r="F49" s="33">
        <v>140072.4</v>
      </c>
      <c r="G49" s="45" t="s">
        <v>221</v>
      </c>
      <c r="H49" s="48" t="s">
        <v>92</v>
      </c>
      <c r="I49" s="47" t="s">
        <v>78</v>
      </c>
      <c r="J49" s="46" t="s">
        <v>92</v>
      </c>
      <c r="K49" s="194" t="s">
        <v>92</v>
      </c>
      <c r="L49" s="195"/>
      <c r="M49" s="196"/>
      <c r="N49" s="197"/>
      <c r="O49" s="197"/>
      <c r="P49" s="198"/>
    </row>
    <row r="50" spans="1:16" ht="153.75" customHeight="1">
      <c r="A50" s="28" t="s">
        <v>222</v>
      </c>
      <c r="B50" s="25" t="s">
        <v>223</v>
      </c>
      <c r="C50" s="25" t="s">
        <v>224</v>
      </c>
      <c r="D50" s="26" t="s">
        <v>225</v>
      </c>
      <c r="E50" s="26" t="s">
        <v>226</v>
      </c>
      <c r="F50" s="33">
        <v>50636.160000000003</v>
      </c>
      <c r="G50" s="45" t="s">
        <v>227</v>
      </c>
      <c r="H50" s="48" t="s">
        <v>92</v>
      </c>
      <c r="I50" s="47" t="s">
        <v>78</v>
      </c>
      <c r="J50" s="46" t="s">
        <v>92</v>
      </c>
      <c r="K50" s="194" t="s">
        <v>92</v>
      </c>
      <c r="L50" s="195"/>
      <c r="M50" s="196"/>
      <c r="N50" s="197"/>
      <c r="O50" s="197"/>
      <c r="P50" s="198"/>
    </row>
    <row r="51" spans="1:16" ht="272.25" customHeight="1">
      <c r="A51" s="28" t="s">
        <v>2469</v>
      </c>
      <c r="B51" s="25" t="s">
        <v>2702</v>
      </c>
      <c r="C51" s="25" t="s">
        <v>2470</v>
      </c>
      <c r="D51" s="26" t="s">
        <v>2471</v>
      </c>
      <c r="E51" s="26" t="s">
        <v>2703</v>
      </c>
      <c r="F51" s="33">
        <v>2137786.56</v>
      </c>
      <c r="G51" s="45" t="s">
        <v>2843</v>
      </c>
      <c r="H51" s="48" t="s">
        <v>92</v>
      </c>
      <c r="I51" s="47" t="s">
        <v>78</v>
      </c>
      <c r="J51" s="171" t="s">
        <v>92</v>
      </c>
      <c r="K51" s="194" t="s">
        <v>92</v>
      </c>
      <c r="L51" s="195"/>
      <c r="M51" s="196"/>
      <c r="N51" s="197"/>
      <c r="O51" s="197"/>
      <c r="P51" s="198"/>
    </row>
    <row r="52" spans="1:16" ht="229.5" customHeight="1">
      <c r="A52" s="28" t="s">
        <v>2472</v>
      </c>
      <c r="B52" s="25" t="s">
        <v>2473</v>
      </c>
      <c r="C52" s="25" t="s">
        <v>2474</v>
      </c>
      <c r="D52" s="26" t="s">
        <v>2475</v>
      </c>
      <c r="E52" s="26" t="s">
        <v>2476</v>
      </c>
      <c r="F52" s="33">
        <v>177915.76</v>
      </c>
      <c r="G52" s="45" t="s">
        <v>2844</v>
      </c>
      <c r="H52" s="48" t="s">
        <v>92</v>
      </c>
      <c r="I52" s="47" t="s">
        <v>78</v>
      </c>
      <c r="J52" s="171" t="s">
        <v>92</v>
      </c>
      <c r="K52" s="194" t="s">
        <v>92</v>
      </c>
      <c r="L52" s="195"/>
      <c r="M52" s="196"/>
      <c r="N52" s="197"/>
      <c r="O52" s="197"/>
      <c r="P52" s="198"/>
    </row>
    <row r="53" spans="1:16" ht="157.5" customHeight="1">
      <c r="A53" s="28" t="s">
        <v>2566</v>
      </c>
      <c r="B53" s="25" t="s">
        <v>2567</v>
      </c>
      <c r="C53" s="25" t="s">
        <v>2599</v>
      </c>
      <c r="D53" s="26" t="s">
        <v>2568</v>
      </c>
      <c r="E53" s="26" t="s">
        <v>2569</v>
      </c>
      <c r="F53" s="33">
        <v>773402.28</v>
      </c>
      <c r="G53" s="45" t="s">
        <v>2570</v>
      </c>
      <c r="H53" s="48" t="s">
        <v>92</v>
      </c>
      <c r="I53" s="47" t="s">
        <v>78</v>
      </c>
      <c r="J53" s="178" t="s">
        <v>92</v>
      </c>
      <c r="K53" s="194" t="s">
        <v>92</v>
      </c>
      <c r="L53" s="195"/>
      <c r="M53" s="196"/>
      <c r="N53" s="197"/>
      <c r="O53" s="197"/>
      <c r="P53" s="198"/>
    </row>
    <row r="54" spans="1:16" ht="136.5" customHeight="1">
      <c r="A54" s="28" t="s">
        <v>2597</v>
      </c>
      <c r="B54" s="25" t="s">
        <v>2598</v>
      </c>
      <c r="C54" s="25" t="s">
        <v>2600</v>
      </c>
      <c r="D54" s="26" t="s">
        <v>2601</v>
      </c>
      <c r="E54" s="26" t="s">
        <v>2602</v>
      </c>
      <c r="F54" s="33">
        <v>161527.73000000001</v>
      </c>
      <c r="G54" s="45" t="s">
        <v>2603</v>
      </c>
      <c r="H54" s="48" t="s">
        <v>92</v>
      </c>
      <c r="I54" s="47" t="s">
        <v>78</v>
      </c>
      <c r="J54" s="182" t="s">
        <v>92</v>
      </c>
      <c r="K54" s="194" t="s">
        <v>92</v>
      </c>
      <c r="L54" s="195"/>
      <c r="M54" s="196"/>
      <c r="N54" s="197"/>
      <c r="O54" s="197"/>
      <c r="P54" s="198"/>
    </row>
    <row r="55" spans="1:16" ht="136.5" customHeight="1">
      <c r="A55" s="28" t="s">
        <v>2604</v>
      </c>
      <c r="B55" s="25" t="s">
        <v>2605</v>
      </c>
      <c r="C55" s="25" t="s">
        <v>2600</v>
      </c>
      <c r="D55" s="26" t="s">
        <v>2606</v>
      </c>
      <c r="E55" s="26" t="s">
        <v>2607</v>
      </c>
      <c r="F55" s="33">
        <v>50684.13</v>
      </c>
      <c r="G55" s="45" t="s">
        <v>2608</v>
      </c>
      <c r="H55" s="48" t="s">
        <v>92</v>
      </c>
      <c r="I55" s="47" t="s">
        <v>78</v>
      </c>
      <c r="J55" s="182" t="s">
        <v>92</v>
      </c>
      <c r="K55" s="194" t="s">
        <v>92</v>
      </c>
      <c r="L55" s="195"/>
      <c r="M55" s="196"/>
      <c r="N55" s="197"/>
      <c r="O55" s="197"/>
      <c r="P55" s="198"/>
    </row>
    <row r="56" spans="1:16" ht="157.5" customHeight="1">
      <c r="A56" s="28" t="s">
        <v>2609</v>
      </c>
      <c r="B56" s="25" t="s">
        <v>2666</v>
      </c>
      <c r="C56" s="25" t="s">
        <v>2610</v>
      </c>
      <c r="D56" s="26" t="s">
        <v>2611</v>
      </c>
      <c r="E56" s="26" t="s">
        <v>2663</v>
      </c>
      <c r="F56" s="33">
        <v>406464</v>
      </c>
      <c r="G56" s="45" t="s">
        <v>2845</v>
      </c>
      <c r="H56" s="48" t="s">
        <v>92</v>
      </c>
      <c r="I56" s="47" t="s">
        <v>78</v>
      </c>
      <c r="J56" s="183" t="s">
        <v>92</v>
      </c>
      <c r="K56" s="194" t="s">
        <v>92</v>
      </c>
      <c r="L56" s="195"/>
      <c r="M56" s="196"/>
      <c r="N56" s="197"/>
      <c r="O56" s="197"/>
      <c r="P56" s="198"/>
    </row>
    <row r="57" spans="1:16" ht="153.75" customHeight="1">
      <c r="A57" s="28" t="s">
        <v>2612</v>
      </c>
      <c r="B57" s="25" t="s">
        <v>2667</v>
      </c>
      <c r="C57" s="25" t="s">
        <v>2610</v>
      </c>
      <c r="D57" s="26" t="s">
        <v>2613</v>
      </c>
      <c r="E57" s="26" t="s">
        <v>2664</v>
      </c>
      <c r="F57" s="33">
        <v>204775.95</v>
      </c>
      <c r="G57" s="45" t="s">
        <v>2846</v>
      </c>
      <c r="H57" s="48" t="s">
        <v>92</v>
      </c>
      <c r="I57" s="47" t="s">
        <v>78</v>
      </c>
      <c r="J57" s="183" t="s">
        <v>92</v>
      </c>
      <c r="K57" s="194" t="s">
        <v>92</v>
      </c>
      <c r="L57" s="195"/>
      <c r="M57" s="196"/>
      <c r="N57" s="197"/>
      <c r="O57" s="197"/>
      <c r="P57" s="198"/>
    </row>
    <row r="58" spans="1:16" ht="153.75" customHeight="1">
      <c r="A58" s="28" t="s">
        <v>2614</v>
      </c>
      <c r="B58" s="25" t="s">
        <v>2668</v>
      </c>
      <c r="C58" s="25" t="s">
        <v>2610</v>
      </c>
      <c r="D58" s="26" t="s">
        <v>2615</v>
      </c>
      <c r="E58" s="26" t="s">
        <v>2665</v>
      </c>
      <c r="F58" s="33">
        <v>614524.94999999995</v>
      </c>
      <c r="G58" s="45" t="s">
        <v>2847</v>
      </c>
      <c r="H58" s="48" t="s">
        <v>92</v>
      </c>
      <c r="I58" s="47" t="s">
        <v>78</v>
      </c>
      <c r="J58" s="183" t="s">
        <v>92</v>
      </c>
      <c r="K58" s="194" t="s">
        <v>92</v>
      </c>
      <c r="L58" s="195"/>
      <c r="M58" s="196"/>
      <c r="N58" s="197"/>
      <c r="O58" s="197"/>
      <c r="P58" s="198"/>
    </row>
    <row r="59" spans="1:16" ht="237.75" customHeight="1">
      <c r="A59" s="28" t="s">
        <v>2616</v>
      </c>
      <c r="B59" s="25" t="s">
        <v>2631</v>
      </c>
      <c r="C59" s="25" t="s">
        <v>2629</v>
      </c>
      <c r="D59" s="26" t="s">
        <v>2618</v>
      </c>
      <c r="E59" s="26" t="s">
        <v>2619</v>
      </c>
      <c r="F59" s="33">
        <v>134097.60000000001</v>
      </c>
      <c r="G59" s="45" t="s">
        <v>2617</v>
      </c>
      <c r="H59" s="48" t="s">
        <v>92</v>
      </c>
      <c r="I59" s="47" t="s">
        <v>78</v>
      </c>
      <c r="J59" s="184" t="s">
        <v>92</v>
      </c>
      <c r="K59" s="194" t="s">
        <v>92</v>
      </c>
      <c r="L59" s="195"/>
      <c r="M59" s="196"/>
      <c r="N59" s="197"/>
      <c r="O59" s="197"/>
      <c r="P59" s="198"/>
    </row>
    <row r="60" spans="1:16" ht="124.5" customHeight="1">
      <c r="A60" s="28" t="s">
        <v>2627</v>
      </c>
      <c r="B60" s="25" t="s">
        <v>2637</v>
      </c>
      <c r="C60" s="25" t="s">
        <v>2628</v>
      </c>
      <c r="D60" s="26" t="s">
        <v>2630</v>
      </c>
      <c r="E60" s="26" t="s">
        <v>2633</v>
      </c>
      <c r="F60" s="33">
        <v>298383.82</v>
      </c>
      <c r="G60" s="45" t="s">
        <v>2632</v>
      </c>
      <c r="H60" s="48" t="s">
        <v>92</v>
      </c>
      <c r="I60" s="47" t="s">
        <v>2634</v>
      </c>
      <c r="J60" s="186" t="s">
        <v>92</v>
      </c>
      <c r="K60" s="194" t="s">
        <v>92</v>
      </c>
      <c r="L60" s="195"/>
      <c r="M60" s="196"/>
      <c r="N60" s="197"/>
      <c r="O60" s="197"/>
      <c r="P60" s="198"/>
    </row>
    <row r="61" spans="1:16" ht="273.75" customHeight="1">
      <c r="A61" s="28" t="s">
        <v>2635</v>
      </c>
      <c r="B61" s="25" t="s">
        <v>2636</v>
      </c>
      <c r="C61" s="25" t="s">
        <v>2638</v>
      </c>
      <c r="D61" s="26" t="s">
        <v>2639</v>
      </c>
      <c r="E61" s="26" t="s">
        <v>2640</v>
      </c>
      <c r="F61" s="33">
        <v>179584.51</v>
      </c>
      <c r="G61" s="45" t="s">
        <v>2641</v>
      </c>
      <c r="H61" s="48" t="s">
        <v>92</v>
      </c>
      <c r="I61" s="47" t="s">
        <v>2634</v>
      </c>
      <c r="J61" s="186" t="s">
        <v>92</v>
      </c>
      <c r="K61" s="194" t="s">
        <v>92</v>
      </c>
      <c r="L61" s="195"/>
      <c r="M61" s="196"/>
      <c r="N61" s="197"/>
      <c r="O61" s="197"/>
      <c r="P61" s="198"/>
    </row>
    <row r="62" spans="1:16" ht="216" customHeight="1">
      <c r="A62" s="28" t="s">
        <v>2671</v>
      </c>
      <c r="B62" s="25" t="s">
        <v>2673</v>
      </c>
      <c r="C62" s="25" t="s">
        <v>2675</v>
      </c>
      <c r="D62" s="26" t="s">
        <v>2674</v>
      </c>
      <c r="E62" s="26" t="s">
        <v>2676</v>
      </c>
      <c r="F62" s="33">
        <v>792757.24</v>
      </c>
      <c r="G62" s="45" t="s">
        <v>2672</v>
      </c>
      <c r="H62" s="48" t="s">
        <v>92</v>
      </c>
      <c r="I62" s="47" t="s">
        <v>2634</v>
      </c>
      <c r="J62" s="189" t="s">
        <v>92</v>
      </c>
      <c r="K62" s="194" t="s">
        <v>92</v>
      </c>
      <c r="L62" s="195"/>
      <c r="M62" s="196"/>
      <c r="N62" s="197"/>
      <c r="O62" s="197"/>
      <c r="P62" s="198"/>
    </row>
    <row r="63" spans="1:16">
      <c r="A63" s="28"/>
      <c r="B63" s="35" t="s">
        <v>39</v>
      </c>
      <c r="C63" s="25"/>
      <c r="D63" s="26"/>
      <c r="E63" s="26"/>
      <c r="F63" s="185">
        <f>SUM(F25:F62)</f>
        <v>50923306.529999994</v>
      </c>
      <c r="G63" s="45"/>
      <c r="H63" s="48"/>
      <c r="I63" s="45"/>
      <c r="J63" s="33"/>
      <c r="K63" s="33"/>
      <c r="L63" s="33"/>
      <c r="M63" s="44"/>
      <c r="N63" s="44"/>
      <c r="O63" s="44"/>
      <c r="P63" s="44"/>
    </row>
    <row r="64" spans="1:16" ht="18.75">
      <c r="A64" s="6"/>
      <c r="B64" s="17" t="s">
        <v>61</v>
      </c>
      <c r="C64" s="12"/>
      <c r="D64" s="16"/>
      <c r="E64" s="6"/>
      <c r="F64" s="49">
        <f>F63+F22</f>
        <v>52110634.189999998</v>
      </c>
      <c r="G64" s="6"/>
      <c r="H64" s="6"/>
      <c r="I64" s="6"/>
      <c r="J64" s="6"/>
      <c r="K64" s="6"/>
      <c r="L64" s="6"/>
      <c r="M64" s="6"/>
      <c r="N64" s="6"/>
      <c r="O64" s="6"/>
      <c r="P64" s="6"/>
    </row>
  </sheetData>
  <autoFilter ref="A12:P26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00">
    <mergeCell ref="K61:L61"/>
    <mergeCell ref="M61:P61"/>
    <mergeCell ref="A19:P19"/>
    <mergeCell ref="K20:L20"/>
    <mergeCell ref="M20:P20"/>
    <mergeCell ref="K26:L26"/>
    <mergeCell ref="M26:P26"/>
    <mergeCell ref="A24:P24"/>
    <mergeCell ref="K22:L22"/>
    <mergeCell ref="K25:L25"/>
    <mergeCell ref="M22:P22"/>
    <mergeCell ref="M25:P25"/>
    <mergeCell ref="A23:P23"/>
    <mergeCell ref="K27:L27"/>
    <mergeCell ref="M27:P27"/>
    <mergeCell ref="K28:L28"/>
    <mergeCell ref="K62:L62"/>
    <mergeCell ref="M62:P62"/>
    <mergeCell ref="K54:L54"/>
    <mergeCell ref="M54:P54"/>
    <mergeCell ref="K55:L55"/>
    <mergeCell ref="M55:P55"/>
    <mergeCell ref="K56:L56"/>
    <mergeCell ref="M56:P56"/>
    <mergeCell ref="K57:L57"/>
    <mergeCell ref="M57:P57"/>
    <mergeCell ref="K58:L58"/>
    <mergeCell ref="M58:P58"/>
    <mergeCell ref="K59:L59"/>
    <mergeCell ref="M59:P59"/>
    <mergeCell ref="K60:L60"/>
    <mergeCell ref="M60:P60"/>
    <mergeCell ref="A12:P12"/>
    <mergeCell ref="A13:P13"/>
    <mergeCell ref="K14:L14"/>
    <mergeCell ref="K17:L17"/>
    <mergeCell ref="M14:P14"/>
    <mergeCell ref="M17:P17"/>
    <mergeCell ref="A15:P15"/>
    <mergeCell ref="A16:P16"/>
    <mergeCell ref="A1:P1"/>
    <mergeCell ref="B6:P6"/>
    <mergeCell ref="B7:P7"/>
    <mergeCell ref="B8:P8"/>
    <mergeCell ref="B10:P10"/>
    <mergeCell ref="B4:P4"/>
    <mergeCell ref="B5:P5"/>
    <mergeCell ref="B9:P9"/>
    <mergeCell ref="A2:P2"/>
    <mergeCell ref="M28:P28"/>
    <mergeCell ref="K29:L29"/>
    <mergeCell ref="M29:P29"/>
    <mergeCell ref="K36:L36"/>
    <mergeCell ref="M36:P36"/>
    <mergeCell ref="K32:L32"/>
    <mergeCell ref="M32:P32"/>
    <mergeCell ref="K30:L30"/>
    <mergeCell ref="K33:L33"/>
    <mergeCell ref="M33:P33"/>
    <mergeCell ref="M30:P30"/>
    <mergeCell ref="K31:L31"/>
    <mergeCell ref="M31:P31"/>
    <mergeCell ref="M35:P35"/>
    <mergeCell ref="K34:L34"/>
    <mergeCell ref="M34:P34"/>
    <mergeCell ref="K35:L35"/>
    <mergeCell ref="K37:L37"/>
    <mergeCell ref="M37:P37"/>
    <mergeCell ref="K38:L38"/>
    <mergeCell ref="M38:P38"/>
    <mergeCell ref="K43:L43"/>
    <mergeCell ref="M43:P43"/>
    <mergeCell ref="K44:L44"/>
    <mergeCell ref="M44:P44"/>
    <mergeCell ref="K39:L39"/>
    <mergeCell ref="M39:P39"/>
    <mergeCell ref="K40:L40"/>
    <mergeCell ref="M40:P40"/>
    <mergeCell ref="K42:L42"/>
    <mergeCell ref="M42:P42"/>
    <mergeCell ref="M41:P41"/>
    <mergeCell ref="K41:L41"/>
    <mergeCell ref="M45:P45"/>
    <mergeCell ref="K45:L45"/>
    <mergeCell ref="K46:L46"/>
    <mergeCell ref="M46:P46"/>
    <mergeCell ref="K47:L47"/>
    <mergeCell ref="M47:P47"/>
    <mergeCell ref="K48:L48"/>
    <mergeCell ref="M48:P48"/>
    <mergeCell ref="K49:L49"/>
    <mergeCell ref="M49:P49"/>
    <mergeCell ref="K50:L50"/>
    <mergeCell ref="M50:P50"/>
    <mergeCell ref="K53:L53"/>
    <mergeCell ref="M53:P53"/>
    <mergeCell ref="K51:L51"/>
    <mergeCell ref="M51:P51"/>
    <mergeCell ref="K52:L52"/>
    <mergeCell ref="M52:P52"/>
  </mergeCells>
  <pageMargins left="0.70866141732283472" right="0.70866141732283472" top="0.74803149606299213" bottom="0.74803149606299213" header="0.31496062992125984" footer="0.31496062992125984"/>
  <pageSetup paperSize="9" scale="4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7"/>
  <sheetViews>
    <sheetView zoomScaleNormal="100" workbookViewId="0">
      <selection activeCell="A12" sqref="A12:P12"/>
    </sheetView>
  </sheetViews>
  <sheetFormatPr defaultRowHeight="15"/>
  <cols>
    <col min="2" max="2" width="12.140625" customWidth="1"/>
    <col min="3" max="3" width="16.28515625" customWidth="1"/>
    <col min="4" max="4" width="15" customWidth="1"/>
    <col min="5" max="5" width="21.5703125" customWidth="1"/>
    <col min="6" max="6" width="17.7109375" customWidth="1"/>
    <col min="7" max="7" width="19.42578125" customWidth="1"/>
    <col min="8" max="8" width="16.5703125" customWidth="1"/>
    <col min="9" max="9" width="23" customWidth="1"/>
    <col min="10" max="10" width="16.140625" customWidth="1"/>
    <col min="11" max="11" width="17.140625" customWidth="1"/>
    <col min="12" max="12" width="13.5703125" customWidth="1"/>
    <col min="14" max="14" width="17.85546875" customWidth="1"/>
    <col min="15" max="15" width="18.28515625" customWidth="1"/>
  </cols>
  <sheetData>
    <row r="1" spans="1:18" ht="25.9" customHeight="1">
      <c r="A1" s="210" t="s">
        <v>67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1"/>
    </row>
    <row r="2" spans="1:18" ht="270">
      <c r="A2" s="8" t="s">
        <v>24</v>
      </c>
      <c r="B2" s="8" t="s">
        <v>40</v>
      </c>
      <c r="C2" s="8" t="s">
        <v>41</v>
      </c>
      <c r="D2" s="9" t="s">
        <v>42</v>
      </c>
      <c r="E2" s="9" t="s">
        <v>43</v>
      </c>
      <c r="F2" s="9" t="s">
        <v>44</v>
      </c>
      <c r="G2" s="9" t="s">
        <v>46</v>
      </c>
      <c r="H2" s="9" t="s">
        <v>45</v>
      </c>
      <c r="I2" s="10" t="s">
        <v>47</v>
      </c>
      <c r="J2" s="10" t="s">
        <v>48</v>
      </c>
      <c r="K2" s="10" t="s">
        <v>49</v>
      </c>
      <c r="L2" s="10" t="s">
        <v>50</v>
      </c>
      <c r="M2" s="10" t="s">
        <v>51</v>
      </c>
      <c r="N2" s="10" t="s">
        <v>52</v>
      </c>
      <c r="O2" s="10" t="s">
        <v>34</v>
      </c>
      <c r="P2" s="9" t="s">
        <v>35</v>
      </c>
      <c r="Q2" s="29"/>
      <c r="R2" s="30"/>
    </row>
    <row r="3" spans="1:18" s="11" customFormat="1">
      <c r="A3" s="224" t="s">
        <v>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1:18" s="11" customFormat="1" ht="15.75">
      <c r="A4" s="215" t="s">
        <v>2859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</row>
    <row r="5" spans="1:18" s="158" customFormat="1" ht="102">
      <c r="A5" s="153" t="s">
        <v>228</v>
      </c>
      <c r="B5" s="154" t="s">
        <v>229</v>
      </c>
      <c r="C5" s="57" t="s">
        <v>230</v>
      </c>
      <c r="D5" s="154" t="s">
        <v>231</v>
      </c>
      <c r="E5" s="57" t="s">
        <v>232</v>
      </c>
      <c r="F5" s="155" t="s">
        <v>243</v>
      </c>
      <c r="G5" s="155" t="s">
        <v>233</v>
      </c>
      <c r="H5" s="57" t="s">
        <v>234</v>
      </c>
      <c r="I5" s="57" t="s">
        <v>235</v>
      </c>
      <c r="J5" s="57" t="s">
        <v>236</v>
      </c>
      <c r="K5" s="105">
        <v>101021000001</v>
      </c>
      <c r="L5" s="156">
        <v>492800.27</v>
      </c>
      <c r="M5" s="157" t="s">
        <v>92</v>
      </c>
      <c r="N5" s="57" t="s">
        <v>237</v>
      </c>
      <c r="O5" s="57" t="s">
        <v>238</v>
      </c>
      <c r="P5" s="157" t="s">
        <v>92</v>
      </c>
    </row>
    <row r="6" spans="1:18" s="42" customFormat="1">
      <c r="A6" s="34"/>
      <c r="B6" s="35" t="s">
        <v>2</v>
      </c>
      <c r="C6" s="35"/>
      <c r="D6" s="36"/>
      <c r="E6" s="36"/>
      <c r="F6" s="37"/>
      <c r="G6" s="36"/>
      <c r="H6" s="36"/>
      <c r="I6" s="38"/>
      <c r="J6" s="38"/>
      <c r="K6" s="56"/>
      <c r="L6" s="56">
        <f>SUM(L5)</f>
        <v>492800.27</v>
      </c>
      <c r="M6" s="56"/>
      <c r="N6" s="56"/>
      <c r="O6" s="56"/>
      <c r="P6" s="56"/>
    </row>
    <row r="7" spans="1:18" s="23" customFormat="1" ht="15.75">
      <c r="A7" s="228" t="s">
        <v>2858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</row>
    <row r="8" spans="1:18" s="158" customFormat="1" ht="127.5">
      <c r="A8" s="153" t="s">
        <v>239</v>
      </c>
      <c r="B8" s="154" t="s">
        <v>229</v>
      </c>
      <c r="C8" s="57" t="s">
        <v>240</v>
      </c>
      <c r="D8" s="154" t="s">
        <v>231</v>
      </c>
      <c r="E8" s="57" t="s">
        <v>241</v>
      </c>
      <c r="F8" s="155" t="s">
        <v>242</v>
      </c>
      <c r="G8" s="155" t="s">
        <v>244</v>
      </c>
      <c r="H8" s="57" t="s">
        <v>234</v>
      </c>
      <c r="I8" s="57" t="s">
        <v>245</v>
      </c>
      <c r="J8" s="57" t="s">
        <v>246</v>
      </c>
      <c r="K8" s="105">
        <v>101021000001</v>
      </c>
      <c r="L8" s="156">
        <v>1931994</v>
      </c>
      <c r="M8" s="157" t="s">
        <v>92</v>
      </c>
      <c r="N8" s="57" t="s">
        <v>247</v>
      </c>
      <c r="O8" s="57" t="s">
        <v>102</v>
      </c>
      <c r="P8" s="157" t="s">
        <v>92</v>
      </c>
    </row>
    <row r="9" spans="1:18" s="165" customFormat="1" ht="12.75">
      <c r="A9" s="159"/>
      <c r="B9" s="160" t="s">
        <v>2</v>
      </c>
      <c r="C9" s="160"/>
      <c r="D9" s="161"/>
      <c r="E9" s="161"/>
      <c r="F9" s="162"/>
      <c r="G9" s="161"/>
      <c r="H9" s="161"/>
      <c r="I9" s="163"/>
      <c r="J9" s="163"/>
      <c r="K9" s="164"/>
      <c r="L9" s="164">
        <f>SUM(L8)</f>
        <v>1931994</v>
      </c>
      <c r="M9" s="164"/>
      <c r="N9" s="164"/>
      <c r="O9" s="164"/>
      <c r="P9" s="164"/>
    </row>
    <row r="10" spans="1:18" s="96" customFormat="1" ht="17.25" customHeight="1">
      <c r="A10" s="153"/>
      <c r="B10" s="233" t="s">
        <v>11</v>
      </c>
      <c r="C10" s="234"/>
      <c r="D10" s="45"/>
      <c r="E10" s="45"/>
      <c r="F10" s="162"/>
      <c r="G10" s="45"/>
      <c r="H10" s="48"/>
      <c r="I10" s="45"/>
      <c r="J10" s="48"/>
      <c r="K10" s="48"/>
      <c r="L10" s="162">
        <f>L9+L6</f>
        <v>2424794.27</v>
      </c>
      <c r="M10" s="166"/>
      <c r="N10" s="166"/>
      <c r="O10" s="166"/>
      <c r="P10" s="166"/>
    </row>
    <row r="11" spans="1:18" s="11" customFormat="1">
      <c r="A11" s="225" t="s">
        <v>6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7"/>
    </row>
    <row r="12" spans="1:18" s="11" customFormat="1" ht="15.75">
      <c r="A12" s="215" t="s">
        <v>2857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</row>
    <row r="13" spans="1:18" s="11" customFormat="1" ht="15.75">
      <c r="A13" s="230" t="s">
        <v>2087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2"/>
    </row>
    <row r="14" spans="1:18" s="158" customFormat="1" ht="140.25">
      <c r="A14" s="153" t="s">
        <v>248</v>
      </c>
      <c r="B14" s="154" t="s">
        <v>229</v>
      </c>
      <c r="C14" s="57" t="s">
        <v>249</v>
      </c>
      <c r="D14" s="154" t="s">
        <v>231</v>
      </c>
      <c r="E14" s="57" t="s">
        <v>250</v>
      </c>
      <c r="F14" s="155" t="s">
        <v>251</v>
      </c>
      <c r="G14" s="155" t="s">
        <v>92</v>
      </c>
      <c r="H14" s="57" t="s">
        <v>234</v>
      </c>
      <c r="I14" s="57" t="s">
        <v>252</v>
      </c>
      <c r="J14" s="57" t="s">
        <v>253</v>
      </c>
      <c r="K14" s="105">
        <v>108011000047</v>
      </c>
      <c r="L14" s="156">
        <v>7463</v>
      </c>
      <c r="M14" s="157" t="s">
        <v>92</v>
      </c>
      <c r="N14" s="155" t="s">
        <v>92</v>
      </c>
      <c r="O14" s="155" t="s">
        <v>92</v>
      </c>
      <c r="P14" s="157" t="s">
        <v>92</v>
      </c>
    </row>
    <row r="15" spans="1:18" s="158" customFormat="1" ht="108" customHeight="1">
      <c r="A15" s="153" t="s">
        <v>254</v>
      </c>
      <c r="B15" s="154" t="s">
        <v>229</v>
      </c>
      <c r="C15" s="57" t="s">
        <v>263</v>
      </c>
      <c r="D15" s="154" t="s">
        <v>264</v>
      </c>
      <c r="E15" s="57" t="s">
        <v>265</v>
      </c>
      <c r="F15" s="155" t="s">
        <v>267</v>
      </c>
      <c r="G15" s="155" t="s">
        <v>266</v>
      </c>
      <c r="H15" s="57" t="s">
        <v>234</v>
      </c>
      <c r="I15" s="57" t="s">
        <v>268</v>
      </c>
      <c r="J15" s="57" t="s">
        <v>269</v>
      </c>
      <c r="K15" s="105">
        <v>108511003827</v>
      </c>
      <c r="L15" s="156">
        <v>1905343</v>
      </c>
      <c r="M15" s="157" t="s">
        <v>92</v>
      </c>
      <c r="N15" s="155" t="s">
        <v>92</v>
      </c>
      <c r="O15" s="155" t="s">
        <v>92</v>
      </c>
      <c r="P15" s="157" t="s">
        <v>92</v>
      </c>
    </row>
    <row r="16" spans="1:18" s="158" customFormat="1" ht="141" customHeight="1">
      <c r="A16" s="153" t="s">
        <v>262</v>
      </c>
      <c r="B16" s="154" t="s">
        <v>229</v>
      </c>
      <c r="C16" s="57" t="s">
        <v>272</v>
      </c>
      <c r="D16" s="154" t="s">
        <v>231</v>
      </c>
      <c r="E16" s="57" t="s">
        <v>271</v>
      </c>
      <c r="F16" s="155" t="s">
        <v>273</v>
      </c>
      <c r="G16" s="155" t="s">
        <v>274</v>
      </c>
      <c r="H16" s="57" t="s">
        <v>234</v>
      </c>
      <c r="I16" s="57" t="s">
        <v>275</v>
      </c>
      <c r="J16" s="57" t="s">
        <v>276</v>
      </c>
      <c r="K16" s="105">
        <v>110851003731</v>
      </c>
      <c r="L16" s="156">
        <v>740031.09</v>
      </c>
      <c r="M16" s="157" t="s">
        <v>92</v>
      </c>
      <c r="N16" s="155" t="s">
        <v>103</v>
      </c>
      <c r="O16" s="155" t="s">
        <v>142</v>
      </c>
      <c r="P16" s="157" t="s">
        <v>92</v>
      </c>
    </row>
    <row r="17" spans="1:16" s="158" customFormat="1" ht="144" customHeight="1">
      <c r="A17" s="153" t="s">
        <v>270</v>
      </c>
      <c r="B17" s="154" t="s">
        <v>229</v>
      </c>
      <c r="C17" s="57" t="s">
        <v>278</v>
      </c>
      <c r="D17" s="154" t="s">
        <v>231</v>
      </c>
      <c r="E17" s="57" t="s">
        <v>280</v>
      </c>
      <c r="F17" s="155" t="s">
        <v>279</v>
      </c>
      <c r="G17" s="155" t="s">
        <v>274</v>
      </c>
      <c r="H17" s="57" t="s">
        <v>234</v>
      </c>
      <c r="I17" s="57" t="s">
        <v>281</v>
      </c>
      <c r="J17" s="57" t="s">
        <v>282</v>
      </c>
      <c r="K17" s="105">
        <v>108510000002</v>
      </c>
      <c r="L17" s="156">
        <v>109135.71</v>
      </c>
      <c r="M17" s="157" t="s">
        <v>92</v>
      </c>
      <c r="N17" s="155" t="s">
        <v>103</v>
      </c>
      <c r="O17" s="155" t="s">
        <v>142</v>
      </c>
      <c r="P17" s="157" t="s">
        <v>92</v>
      </c>
    </row>
    <row r="18" spans="1:16" s="158" customFormat="1" ht="140.25" customHeight="1">
      <c r="A18" s="153" t="s">
        <v>277</v>
      </c>
      <c r="B18" s="154" t="s">
        <v>288</v>
      </c>
      <c r="C18" s="57" t="s">
        <v>284</v>
      </c>
      <c r="D18" s="154" t="s">
        <v>231</v>
      </c>
      <c r="E18" s="57" t="s">
        <v>285</v>
      </c>
      <c r="F18" s="155" t="s">
        <v>286</v>
      </c>
      <c r="G18" s="155" t="s">
        <v>274</v>
      </c>
      <c r="H18" s="57" t="s">
        <v>234</v>
      </c>
      <c r="I18" s="57" t="s">
        <v>289</v>
      </c>
      <c r="J18" s="57" t="s">
        <v>287</v>
      </c>
      <c r="K18" s="105">
        <v>108510000003</v>
      </c>
      <c r="L18" s="156">
        <v>1035840.41</v>
      </c>
      <c r="M18" s="157" t="s">
        <v>92</v>
      </c>
      <c r="N18" s="155" t="s">
        <v>103</v>
      </c>
      <c r="O18" s="155" t="s">
        <v>142</v>
      </c>
      <c r="P18" s="157" t="s">
        <v>92</v>
      </c>
    </row>
    <row r="19" spans="1:16" s="158" customFormat="1" ht="146.25" customHeight="1">
      <c r="A19" s="153" t="s">
        <v>283</v>
      </c>
      <c r="B19" s="154" t="s">
        <v>288</v>
      </c>
      <c r="C19" s="57" t="s">
        <v>291</v>
      </c>
      <c r="D19" s="154" t="s">
        <v>231</v>
      </c>
      <c r="E19" s="57" t="s">
        <v>292</v>
      </c>
      <c r="F19" s="155" t="s">
        <v>293</v>
      </c>
      <c r="G19" s="155" t="s">
        <v>274</v>
      </c>
      <c r="H19" s="57" t="s">
        <v>234</v>
      </c>
      <c r="I19" s="57" t="s">
        <v>294</v>
      </c>
      <c r="J19" s="57" t="s">
        <v>295</v>
      </c>
      <c r="K19" s="105">
        <v>108510000004</v>
      </c>
      <c r="L19" s="156">
        <v>5377640.79</v>
      </c>
      <c r="M19" s="157" t="s">
        <v>92</v>
      </c>
      <c r="N19" s="155" t="s">
        <v>103</v>
      </c>
      <c r="O19" s="155" t="s">
        <v>142</v>
      </c>
      <c r="P19" s="157" t="s">
        <v>92</v>
      </c>
    </row>
    <row r="20" spans="1:16" s="167" customFormat="1" ht="15.75">
      <c r="A20" s="230" t="s">
        <v>2626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2"/>
    </row>
    <row r="21" spans="1:16" s="158" customFormat="1" ht="146.25" customHeight="1">
      <c r="A21" s="191" t="s">
        <v>290</v>
      </c>
      <c r="B21" s="154" t="s">
        <v>288</v>
      </c>
      <c r="C21" s="57" t="s">
        <v>2620</v>
      </c>
      <c r="D21" s="57" t="s">
        <v>2621</v>
      </c>
      <c r="E21" s="57" t="s">
        <v>2622</v>
      </c>
      <c r="F21" s="155" t="s">
        <v>2623</v>
      </c>
      <c r="G21" s="155" t="s">
        <v>92</v>
      </c>
      <c r="H21" s="57" t="s">
        <v>234</v>
      </c>
      <c r="I21" s="57" t="s">
        <v>2624</v>
      </c>
      <c r="J21" s="57" t="s">
        <v>2625</v>
      </c>
      <c r="K21" s="105">
        <v>108510000076</v>
      </c>
      <c r="L21" s="156">
        <v>356.62</v>
      </c>
      <c r="M21" s="157" t="s">
        <v>92</v>
      </c>
      <c r="N21" s="155" t="s">
        <v>92</v>
      </c>
      <c r="O21" s="155" t="s">
        <v>92</v>
      </c>
      <c r="P21" s="157" t="s">
        <v>92</v>
      </c>
    </row>
    <row r="22" spans="1:16" s="167" customFormat="1" ht="15.75">
      <c r="A22" s="230" t="s">
        <v>367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2"/>
    </row>
    <row r="23" spans="1:16" s="158" customFormat="1" ht="216.75" customHeight="1">
      <c r="A23" s="153" t="s">
        <v>296</v>
      </c>
      <c r="B23" s="154" t="s">
        <v>288</v>
      </c>
      <c r="C23" s="57" t="s">
        <v>2550</v>
      </c>
      <c r="D23" s="154" t="s">
        <v>297</v>
      </c>
      <c r="E23" s="57" t="s">
        <v>298</v>
      </c>
      <c r="F23" s="155" t="s">
        <v>299</v>
      </c>
      <c r="G23" s="155" t="s">
        <v>358</v>
      </c>
      <c r="H23" s="57" t="s">
        <v>234</v>
      </c>
      <c r="I23" s="57" t="s">
        <v>306</v>
      </c>
      <c r="J23" s="57" t="s">
        <v>300</v>
      </c>
      <c r="K23" s="105">
        <v>108511003815</v>
      </c>
      <c r="L23" s="156">
        <v>373906.34</v>
      </c>
      <c r="M23" s="157" t="s">
        <v>92</v>
      </c>
      <c r="N23" s="155" t="s">
        <v>92</v>
      </c>
      <c r="O23" s="155" t="s">
        <v>92</v>
      </c>
      <c r="P23" s="155" t="s">
        <v>312</v>
      </c>
    </row>
    <row r="24" spans="1:16" s="158" customFormat="1" ht="153" customHeight="1">
      <c r="A24" s="153" t="s">
        <v>301</v>
      </c>
      <c r="B24" s="154" t="s">
        <v>288</v>
      </c>
      <c r="C24" s="57" t="s">
        <v>302</v>
      </c>
      <c r="D24" s="154" t="s">
        <v>297</v>
      </c>
      <c r="E24" s="57" t="s">
        <v>303</v>
      </c>
      <c r="F24" s="155" t="s">
        <v>304</v>
      </c>
      <c r="G24" s="155" t="s">
        <v>359</v>
      </c>
      <c r="H24" s="57" t="s">
        <v>234</v>
      </c>
      <c r="I24" s="57" t="s">
        <v>305</v>
      </c>
      <c r="J24" s="57" t="s">
        <v>307</v>
      </c>
      <c r="K24" s="105">
        <v>108511003820</v>
      </c>
      <c r="L24" s="156">
        <v>6893.37</v>
      </c>
      <c r="M24" s="157" t="s">
        <v>92</v>
      </c>
      <c r="N24" s="155" t="s">
        <v>92</v>
      </c>
      <c r="O24" s="155" t="s">
        <v>92</v>
      </c>
      <c r="P24" s="155" t="s">
        <v>313</v>
      </c>
    </row>
    <row r="25" spans="1:16" s="158" customFormat="1" ht="179.25" customHeight="1">
      <c r="A25" s="153" t="s">
        <v>308</v>
      </c>
      <c r="B25" s="154" t="s">
        <v>288</v>
      </c>
      <c r="C25" s="57" t="s">
        <v>309</v>
      </c>
      <c r="D25" s="154" t="s">
        <v>297</v>
      </c>
      <c r="E25" s="57" t="s">
        <v>310</v>
      </c>
      <c r="F25" s="155" t="s">
        <v>311</v>
      </c>
      <c r="G25" s="155" t="s">
        <v>92</v>
      </c>
      <c r="H25" s="57" t="s">
        <v>234</v>
      </c>
      <c r="I25" s="57" t="s">
        <v>316</v>
      </c>
      <c r="J25" s="57" t="s">
        <v>315</v>
      </c>
      <c r="K25" s="105">
        <v>108511003819</v>
      </c>
      <c r="L25" s="156">
        <v>3206.22</v>
      </c>
      <c r="M25" s="157" t="s">
        <v>92</v>
      </c>
      <c r="N25" s="155" t="s">
        <v>92</v>
      </c>
      <c r="O25" s="155" t="s">
        <v>92</v>
      </c>
      <c r="P25" s="155" t="s">
        <v>314</v>
      </c>
    </row>
    <row r="26" spans="1:16" s="158" customFormat="1" ht="180.75" customHeight="1">
      <c r="A26" s="153" t="s">
        <v>317</v>
      </c>
      <c r="B26" s="154" t="s">
        <v>288</v>
      </c>
      <c r="C26" s="57" t="s">
        <v>318</v>
      </c>
      <c r="D26" s="154" t="s">
        <v>297</v>
      </c>
      <c r="E26" s="57" t="s">
        <v>319</v>
      </c>
      <c r="F26" s="155" t="s">
        <v>320</v>
      </c>
      <c r="G26" s="155" t="s">
        <v>362</v>
      </c>
      <c r="H26" s="57" t="s">
        <v>234</v>
      </c>
      <c r="I26" s="57" t="s">
        <v>321</v>
      </c>
      <c r="J26" s="57" t="s">
        <v>322</v>
      </c>
      <c r="K26" s="105">
        <v>108511003813</v>
      </c>
      <c r="L26" s="156">
        <v>7053.69</v>
      </c>
      <c r="M26" s="157" t="s">
        <v>92</v>
      </c>
      <c r="N26" s="155" t="s">
        <v>92</v>
      </c>
      <c r="O26" s="155" t="s">
        <v>92</v>
      </c>
      <c r="P26" s="155" t="s">
        <v>323</v>
      </c>
    </row>
    <row r="27" spans="1:16" s="158" customFormat="1" ht="193.5" customHeight="1">
      <c r="A27" s="153" t="s">
        <v>324</v>
      </c>
      <c r="B27" s="154" t="s">
        <v>288</v>
      </c>
      <c r="C27" s="57" t="s">
        <v>325</v>
      </c>
      <c r="D27" s="154" t="s">
        <v>297</v>
      </c>
      <c r="E27" s="57" t="s">
        <v>326</v>
      </c>
      <c r="F27" s="155" t="s">
        <v>327</v>
      </c>
      <c r="G27" s="155" t="s">
        <v>360</v>
      </c>
      <c r="H27" s="57" t="s">
        <v>234</v>
      </c>
      <c r="I27" s="57" t="s">
        <v>328</v>
      </c>
      <c r="J27" s="57" t="s">
        <v>329</v>
      </c>
      <c r="K27" s="105">
        <v>108511003811</v>
      </c>
      <c r="L27" s="156">
        <v>245659.17</v>
      </c>
      <c r="M27" s="157" t="s">
        <v>92</v>
      </c>
      <c r="N27" s="155" t="s">
        <v>92</v>
      </c>
      <c r="O27" s="155" t="s">
        <v>92</v>
      </c>
      <c r="P27" s="155" t="s">
        <v>330</v>
      </c>
    </row>
    <row r="28" spans="1:16" s="158" customFormat="1" ht="220.5" customHeight="1">
      <c r="A28" s="153" t="s">
        <v>331</v>
      </c>
      <c r="B28" s="154" t="s">
        <v>288</v>
      </c>
      <c r="C28" s="57" t="s">
        <v>332</v>
      </c>
      <c r="D28" s="154" t="s">
        <v>297</v>
      </c>
      <c r="E28" s="57" t="s">
        <v>333</v>
      </c>
      <c r="F28" s="155" t="s">
        <v>334</v>
      </c>
      <c r="G28" s="155" t="s">
        <v>358</v>
      </c>
      <c r="H28" s="57" t="s">
        <v>234</v>
      </c>
      <c r="I28" s="57" t="s">
        <v>335</v>
      </c>
      <c r="J28" s="57" t="s">
        <v>336</v>
      </c>
      <c r="K28" s="105">
        <v>108511003816</v>
      </c>
      <c r="L28" s="156">
        <v>1229759.58</v>
      </c>
      <c r="M28" s="157" t="s">
        <v>92</v>
      </c>
      <c r="N28" s="155" t="s">
        <v>92</v>
      </c>
      <c r="O28" s="155" t="s">
        <v>92</v>
      </c>
      <c r="P28" s="155" t="s">
        <v>337</v>
      </c>
    </row>
    <row r="29" spans="1:16" s="158" customFormat="1" ht="193.5" customHeight="1">
      <c r="A29" s="153" t="s">
        <v>338</v>
      </c>
      <c r="B29" s="154" t="s">
        <v>288</v>
      </c>
      <c r="C29" s="57" t="s">
        <v>339</v>
      </c>
      <c r="D29" s="154" t="s">
        <v>297</v>
      </c>
      <c r="E29" s="57" t="s">
        <v>340</v>
      </c>
      <c r="F29" s="155" t="s">
        <v>341</v>
      </c>
      <c r="G29" s="155" t="s">
        <v>362</v>
      </c>
      <c r="H29" s="57" t="s">
        <v>234</v>
      </c>
      <c r="I29" s="57" t="s">
        <v>342</v>
      </c>
      <c r="J29" s="57" t="s">
        <v>343</v>
      </c>
      <c r="K29" s="105">
        <v>108511003814</v>
      </c>
      <c r="L29" s="156">
        <v>112604.84</v>
      </c>
      <c r="M29" s="157" t="s">
        <v>92</v>
      </c>
      <c r="N29" s="155" t="s">
        <v>92</v>
      </c>
      <c r="O29" s="155" t="s">
        <v>92</v>
      </c>
      <c r="P29" s="155" t="s">
        <v>344</v>
      </c>
    </row>
    <row r="30" spans="1:16" s="158" customFormat="1" ht="140.25">
      <c r="A30" s="153" t="s">
        <v>345</v>
      </c>
      <c r="B30" s="154" t="s">
        <v>288</v>
      </c>
      <c r="C30" s="57" t="s">
        <v>346</v>
      </c>
      <c r="D30" s="154" t="s">
        <v>297</v>
      </c>
      <c r="E30" s="57" t="s">
        <v>347</v>
      </c>
      <c r="F30" s="155" t="s">
        <v>348</v>
      </c>
      <c r="G30" s="155" t="s">
        <v>92</v>
      </c>
      <c r="H30" s="57" t="s">
        <v>234</v>
      </c>
      <c r="I30" s="57" t="s">
        <v>349</v>
      </c>
      <c r="J30" s="57" t="s">
        <v>343</v>
      </c>
      <c r="K30" s="105">
        <v>108511003821</v>
      </c>
      <c r="L30" s="156">
        <v>3206.22</v>
      </c>
      <c r="M30" s="157" t="s">
        <v>92</v>
      </c>
      <c r="N30" s="155" t="s">
        <v>92</v>
      </c>
      <c r="O30" s="155" t="s">
        <v>92</v>
      </c>
      <c r="P30" s="155" t="s">
        <v>350</v>
      </c>
    </row>
    <row r="31" spans="1:16" s="158" customFormat="1" ht="184.5" customHeight="1">
      <c r="A31" s="153" t="s">
        <v>351</v>
      </c>
      <c r="B31" s="154" t="s">
        <v>288</v>
      </c>
      <c r="C31" s="57" t="s">
        <v>352</v>
      </c>
      <c r="D31" s="154" t="s">
        <v>297</v>
      </c>
      <c r="E31" s="57" t="s">
        <v>353</v>
      </c>
      <c r="F31" s="155" t="s">
        <v>354</v>
      </c>
      <c r="G31" s="155" t="s">
        <v>361</v>
      </c>
      <c r="H31" s="57" t="s">
        <v>234</v>
      </c>
      <c r="I31" s="57" t="s">
        <v>355</v>
      </c>
      <c r="J31" s="57" t="s">
        <v>356</v>
      </c>
      <c r="K31" s="105">
        <v>108511003812</v>
      </c>
      <c r="L31" s="156">
        <v>80155.520000000004</v>
      </c>
      <c r="M31" s="157" t="s">
        <v>92</v>
      </c>
      <c r="N31" s="155" t="s">
        <v>92</v>
      </c>
      <c r="O31" s="155" t="s">
        <v>92</v>
      </c>
      <c r="P31" s="155" t="s">
        <v>344</v>
      </c>
    </row>
    <row r="32" spans="1:16" s="167" customFormat="1" ht="15.75">
      <c r="A32" s="230" t="s">
        <v>368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2"/>
    </row>
    <row r="33" spans="1:16" s="158" customFormat="1" ht="114.75">
      <c r="A33" s="153" t="s">
        <v>357</v>
      </c>
      <c r="B33" s="154" t="s">
        <v>288</v>
      </c>
      <c r="C33" s="57" t="s">
        <v>1358</v>
      </c>
      <c r="D33" s="57" t="s">
        <v>363</v>
      </c>
      <c r="E33" s="57" t="s">
        <v>374</v>
      </c>
      <c r="F33" s="155" t="s">
        <v>364</v>
      </c>
      <c r="G33" s="155" t="s">
        <v>92</v>
      </c>
      <c r="H33" s="57" t="s">
        <v>234</v>
      </c>
      <c r="I33" s="57" t="s">
        <v>365</v>
      </c>
      <c r="J33" s="57" t="s">
        <v>366</v>
      </c>
      <c r="K33" s="105">
        <v>108510000007</v>
      </c>
      <c r="L33" s="156">
        <v>1000000</v>
      </c>
      <c r="M33" s="157" t="s">
        <v>92</v>
      </c>
      <c r="N33" s="155" t="s">
        <v>92</v>
      </c>
      <c r="O33" s="155" t="s">
        <v>92</v>
      </c>
      <c r="P33" s="155" t="s">
        <v>92</v>
      </c>
    </row>
    <row r="34" spans="1:16" s="167" customFormat="1" ht="15.75">
      <c r="A34" s="230" t="s">
        <v>369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2"/>
    </row>
    <row r="35" spans="1:16" s="158" customFormat="1" ht="178.5">
      <c r="A35" s="153" t="s">
        <v>379</v>
      </c>
      <c r="B35" s="154" t="s">
        <v>288</v>
      </c>
      <c r="C35" s="57" t="s">
        <v>371</v>
      </c>
      <c r="D35" s="57" t="s">
        <v>372</v>
      </c>
      <c r="E35" s="57" t="s">
        <v>373</v>
      </c>
      <c r="F35" s="155" t="s">
        <v>375</v>
      </c>
      <c r="G35" s="155" t="s">
        <v>92</v>
      </c>
      <c r="H35" s="57" t="s">
        <v>234</v>
      </c>
      <c r="I35" s="57" t="s">
        <v>376</v>
      </c>
      <c r="J35" s="57" t="s">
        <v>377</v>
      </c>
      <c r="K35" s="105" t="s">
        <v>378</v>
      </c>
      <c r="L35" s="156">
        <v>1714000</v>
      </c>
      <c r="M35" s="157" t="s">
        <v>92</v>
      </c>
      <c r="N35" s="155" t="s">
        <v>92</v>
      </c>
      <c r="O35" s="155" t="s">
        <v>92</v>
      </c>
      <c r="P35" s="155" t="s">
        <v>92</v>
      </c>
    </row>
    <row r="36" spans="1:16" s="158" customFormat="1" ht="114.75">
      <c r="A36" s="153" t="s">
        <v>385</v>
      </c>
      <c r="B36" s="154" t="s">
        <v>288</v>
      </c>
      <c r="C36" s="57" t="s">
        <v>2562</v>
      </c>
      <c r="D36" s="57" t="s">
        <v>381</v>
      </c>
      <c r="E36" s="57" t="s">
        <v>380</v>
      </c>
      <c r="F36" s="155" t="s">
        <v>382</v>
      </c>
      <c r="G36" s="155" t="s">
        <v>92</v>
      </c>
      <c r="H36" s="57" t="s">
        <v>234</v>
      </c>
      <c r="I36" s="57" t="s">
        <v>383</v>
      </c>
      <c r="J36" s="57" t="s">
        <v>384</v>
      </c>
      <c r="K36" s="105">
        <v>108511003828</v>
      </c>
      <c r="L36" s="156">
        <v>1504010</v>
      </c>
      <c r="M36" s="157" t="s">
        <v>92</v>
      </c>
      <c r="N36" s="155" t="s">
        <v>92</v>
      </c>
      <c r="O36" s="155" t="s">
        <v>92</v>
      </c>
      <c r="P36" s="155" t="s">
        <v>92</v>
      </c>
    </row>
    <row r="37" spans="1:16" s="158" customFormat="1" ht="128.25" customHeight="1">
      <c r="A37" s="153" t="s">
        <v>390</v>
      </c>
      <c r="B37" s="154" t="s">
        <v>288</v>
      </c>
      <c r="C37" s="57" t="s">
        <v>2562</v>
      </c>
      <c r="D37" s="57" t="s">
        <v>381</v>
      </c>
      <c r="E37" s="57" t="s">
        <v>386</v>
      </c>
      <c r="F37" s="155" t="s">
        <v>387</v>
      </c>
      <c r="G37" s="155" t="s">
        <v>92</v>
      </c>
      <c r="H37" s="57" t="s">
        <v>234</v>
      </c>
      <c r="I37" s="57" t="s">
        <v>388</v>
      </c>
      <c r="J37" s="57" t="s">
        <v>389</v>
      </c>
      <c r="K37" s="105">
        <v>108510000008</v>
      </c>
      <c r="L37" s="156">
        <v>124824.93</v>
      </c>
      <c r="M37" s="157" t="s">
        <v>92</v>
      </c>
      <c r="N37" s="155" t="s">
        <v>92</v>
      </c>
      <c r="O37" s="155" t="s">
        <v>92</v>
      </c>
      <c r="P37" s="155" t="s">
        <v>92</v>
      </c>
    </row>
    <row r="38" spans="1:16" s="158" customFormat="1" ht="129.75" customHeight="1">
      <c r="A38" s="153" t="s">
        <v>395</v>
      </c>
      <c r="B38" s="154" t="s">
        <v>288</v>
      </c>
      <c r="C38" s="57" t="s">
        <v>2562</v>
      </c>
      <c r="D38" s="57" t="s">
        <v>381</v>
      </c>
      <c r="E38" s="57" t="s">
        <v>391</v>
      </c>
      <c r="F38" s="155" t="s">
        <v>392</v>
      </c>
      <c r="G38" s="155" t="s">
        <v>92</v>
      </c>
      <c r="H38" s="57" t="s">
        <v>234</v>
      </c>
      <c r="I38" s="57" t="s">
        <v>393</v>
      </c>
      <c r="J38" s="57" t="s">
        <v>394</v>
      </c>
      <c r="K38" s="105">
        <v>108510000009</v>
      </c>
      <c r="L38" s="156">
        <v>81916.36</v>
      </c>
      <c r="M38" s="157" t="s">
        <v>92</v>
      </c>
      <c r="N38" s="155" t="s">
        <v>92</v>
      </c>
      <c r="O38" s="155" t="s">
        <v>92</v>
      </c>
      <c r="P38" s="155" t="s">
        <v>92</v>
      </c>
    </row>
    <row r="39" spans="1:16" s="158" customFormat="1" ht="132" customHeight="1">
      <c r="A39" s="153" t="s">
        <v>400</v>
      </c>
      <c r="B39" s="154" t="s">
        <v>288</v>
      </c>
      <c r="C39" s="57" t="s">
        <v>2562</v>
      </c>
      <c r="D39" s="57" t="s">
        <v>381</v>
      </c>
      <c r="E39" s="57" t="s">
        <v>396</v>
      </c>
      <c r="F39" s="155" t="s">
        <v>397</v>
      </c>
      <c r="G39" s="155" t="s">
        <v>92</v>
      </c>
      <c r="H39" s="57" t="s">
        <v>234</v>
      </c>
      <c r="I39" s="57" t="s">
        <v>398</v>
      </c>
      <c r="J39" s="57" t="s">
        <v>399</v>
      </c>
      <c r="K39" s="105">
        <v>108510000010</v>
      </c>
      <c r="L39" s="156">
        <v>9473.32</v>
      </c>
      <c r="M39" s="157" t="s">
        <v>92</v>
      </c>
      <c r="N39" s="155" t="s">
        <v>92</v>
      </c>
      <c r="O39" s="155" t="s">
        <v>92</v>
      </c>
      <c r="P39" s="155" t="s">
        <v>92</v>
      </c>
    </row>
    <row r="40" spans="1:16" s="158" customFormat="1" ht="131.25" customHeight="1">
      <c r="A40" s="153" t="s">
        <v>405</v>
      </c>
      <c r="B40" s="154" t="s">
        <v>288</v>
      </c>
      <c r="C40" s="57" t="s">
        <v>2562</v>
      </c>
      <c r="D40" s="57" t="s">
        <v>381</v>
      </c>
      <c r="E40" s="57" t="s">
        <v>401</v>
      </c>
      <c r="F40" s="155" t="s">
        <v>402</v>
      </c>
      <c r="G40" s="155" t="s">
        <v>92</v>
      </c>
      <c r="H40" s="57" t="s">
        <v>234</v>
      </c>
      <c r="I40" s="57" t="s">
        <v>403</v>
      </c>
      <c r="J40" s="57" t="s">
        <v>404</v>
      </c>
      <c r="K40" s="105">
        <v>108510000011</v>
      </c>
      <c r="L40" s="156">
        <v>41789.29</v>
      </c>
      <c r="M40" s="157" t="s">
        <v>92</v>
      </c>
      <c r="N40" s="155" t="s">
        <v>92</v>
      </c>
      <c r="O40" s="155" t="s">
        <v>92</v>
      </c>
      <c r="P40" s="155" t="s">
        <v>92</v>
      </c>
    </row>
    <row r="41" spans="1:16" s="158" customFormat="1" ht="132" customHeight="1">
      <c r="A41" s="153" t="s">
        <v>410</v>
      </c>
      <c r="B41" s="154" t="s">
        <v>288</v>
      </c>
      <c r="C41" s="57" t="s">
        <v>2562</v>
      </c>
      <c r="D41" s="57" t="s">
        <v>381</v>
      </c>
      <c r="E41" s="57" t="s">
        <v>406</v>
      </c>
      <c r="F41" s="155" t="s">
        <v>407</v>
      </c>
      <c r="G41" s="155" t="s">
        <v>92</v>
      </c>
      <c r="H41" s="57" t="s">
        <v>234</v>
      </c>
      <c r="I41" s="57" t="s">
        <v>408</v>
      </c>
      <c r="J41" s="57" t="s">
        <v>409</v>
      </c>
      <c r="K41" s="105">
        <v>108510000012</v>
      </c>
      <c r="L41" s="156">
        <v>15603.12</v>
      </c>
      <c r="M41" s="157" t="s">
        <v>92</v>
      </c>
      <c r="N41" s="155" t="s">
        <v>92</v>
      </c>
      <c r="O41" s="155" t="s">
        <v>92</v>
      </c>
      <c r="P41" s="155" t="s">
        <v>92</v>
      </c>
    </row>
    <row r="42" spans="1:16" s="158" customFormat="1" ht="131.25" customHeight="1">
      <c r="A42" s="153" t="s">
        <v>415</v>
      </c>
      <c r="B42" s="154" t="s">
        <v>288</v>
      </c>
      <c r="C42" s="57" t="s">
        <v>2562</v>
      </c>
      <c r="D42" s="57" t="s">
        <v>381</v>
      </c>
      <c r="E42" s="57" t="s">
        <v>411</v>
      </c>
      <c r="F42" s="155" t="s">
        <v>412</v>
      </c>
      <c r="G42" s="155" t="s">
        <v>92</v>
      </c>
      <c r="H42" s="57" t="s">
        <v>234</v>
      </c>
      <c r="I42" s="57" t="s">
        <v>413</v>
      </c>
      <c r="J42" s="57" t="s">
        <v>414</v>
      </c>
      <c r="K42" s="105">
        <v>108510000013</v>
      </c>
      <c r="L42" s="156">
        <v>51267.38</v>
      </c>
      <c r="M42" s="157" t="s">
        <v>92</v>
      </c>
      <c r="N42" s="155" t="s">
        <v>92</v>
      </c>
      <c r="O42" s="155" t="s">
        <v>92</v>
      </c>
      <c r="P42" s="155" t="s">
        <v>92</v>
      </c>
    </row>
    <row r="43" spans="1:16" s="158" customFormat="1" ht="128.25" customHeight="1">
      <c r="A43" s="153" t="s">
        <v>419</v>
      </c>
      <c r="B43" s="154" t="s">
        <v>288</v>
      </c>
      <c r="C43" s="57" t="s">
        <v>2562</v>
      </c>
      <c r="D43" s="57" t="s">
        <v>381</v>
      </c>
      <c r="E43" s="57" t="s">
        <v>416</v>
      </c>
      <c r="F43" s="155" t="s">
        <v>2563</v>
      </c>
      <c r="G43" s="155" t="s">
        <v>92</v>
      </c>
      <c r="H43" s="57" t="s">
        <v>234</v>
      </c>
      <c r="I43" s="57" t="s">
        <v>417</v>
      </c>
      <c r="J43" s="57" t="s">
        <v>418</v>
      </c>
      <c r="K43" s="105">
        <v>108510000014</v>
      </c>
      <c r="L43" s="156">
        <v>137486.76</v>
      </c>
      <c r="M43" s="157" t="s">
        <v>92</v>
      </c>
      <c r="N43" s="155" t="s">
        <v>92</v>
      </c>
      <c r="O43" s="155" t="s">
        <v>92</v>
      </c>
      <c r="P43" s="155" t="s">
        <v>92</v>
      </c>
    </row>
    <row r="44" spans="1:16" s="158" customFormat="1" ht="127.5" customHeight="1">
      <c r="A44" s="153" t="s">
        <v>424</v>
      </c>
      <c r="B44" s="154" t="s">
        <v>288</v>
      </c>
      <c r="C44" s="57" t="s">
        <v>2562</v>
      </c>
      <c r="D44" s="57" t="s">
        <v>381</v>
      </c>
      <c r="E44" s="57" t="s">
        <v>420</v>
      </c>
      <c r="F44" s="155" t="s">
        <v>421</v>
      </c>
      <c r="G44" s="155" t="s">
        <v>92</v>
      </c>
      <c r="H44" s="57" t="s">
        <v>234</v>
      </c>
      <c r="I44" s="57" t="s">
        <v>422</v>
      </c>
      <c r="J44" s="57" t="s">
        <v>423</v>
      </c>
      <c r="K44" s="105">
        <v>108510000015</v>
      </c>
      <c r="L44" s="156">
        <v>81907.009999999995</v>
      </c>
      <c r="M44" s="157" t="s">
        <v>92</v>
      </c>
      <c r="N44" s="155" t="s">
        <v>92</v>
      </c>
      <c r="O44" s="155" t="s">
        <v>92</v>
      </c>
      <c r="P44" s="155" t="s">
        <v>92</v>
      </c>
    </row>
    <row r="45" spans="1:16" s="158" customFormat="1" ht="129.75" customHeight="1">
      <c r="A45" s="153" t="s">
        <v>429</v>
      </c>
      <c r="B45" s="154" t="s">
        <v>288</v>
      </c>
      <c r="C45" s="57" t="s">
        <v>2562</v>
      </c>
      <c r="D45" s="57" t="s">
        <v>381</v>
      </c>
      <c r="E45" s="57" t="s">
        <v>425</v>
      </c>
      <c r="F45" s="155" t="s">
        <v>426</v>
      </c>
      <c r="G45" s="155" t="s">
        <v>92</v>
      </c>
      <c r="H45" s="57" t="s">
        <v>234</v>
      </c>
      <c r="I45" s="57" t="s">
        <v>427</v>
      </c>
      <c r="J45" s="57" t="s">
        <v>428</v>
      </c>
      <c r="K45" s="105">
        <v>108510000016</v>
      </c>
      <c r="L45" s="156">
        <v>147098.29999999999</v>
      </c>
      <c r="M45" s="157" t="s">
        <v>92</v>
      </c>
      <c r="N45" s="155" t="s">
        <v>92</v>
      </c>
      <c r="O45" s="155" t="s">
        <v>92</v>
      </c>
      <c r="P45" s="155" t="s">
        <v>92</v>
      </c>
    </row>
    <row r="46" spans="1:16" s="158" customFormat="1" ht="128.25" customHeight="1">
      <c r="A46" s="153" t="s">
        <v>434</v>
      </c>
      <c r="B46" s="154" t="s">
        <v>288</v>
      </c>
      <c r="C46" s="57" t="s">
        <v>2562</v>
      </c>
      <c r="D46" s="57" t="s">
        <v>381</v>
      </c>
      <c r="E46" s="57" t="s">
        <v>430</v>
      </c>
      <c r="F46" s="155" t="s">
        <v>431</v>
      </c>
      <c r="G46" s="155" t="s">
        <v>92</v>
      </c>
      <c r="H46" s="57" t="s">
        <v>234</v>
      </c>
      <c r="I46" s="57" t="s">
        <v>432</v>
      </c>
      <c r="J46" s="57" t="s">
        <v>433</v>
      </c>
      <c r="K46" s="105">
        <v>108510000017</v>
      </c>
      <c r="L46" s="156">
        <v>266197.77</v>
      </c>
      <c r="M46" s="157" t="s">
        <v>92</v>
      </c>
      <c r="N46" s="155" t="s">
        <v>92</v>
      </c>
      <c r="O46" s="155" t="s">
        <v>92</v>
      </c>
      <c r="P46" s="155" t="s">
        <v>92</v>
      </c>
    </row>
    <row r="47" spans="1:16" s="158" customFormat="1" ht="132" customHeight="1">
      <c r="A47" s="153" t="s">
        <v>439</v>
      </c>
      <c r="B47" s="154" t="s">
        <v>288</v>
      </c>
      <c r="C47" s="57" t="s">
        <v>2562</v>
      </c>
      <c r="D47" s="57" t="s">
        <v>381</v>
      </c>
      <c r="E47" s="57" t="s">
        <v>435</v>
      </c>
      <c r="F47" s="155" t="s">
        <v>436</v>
      </c>
      <c r="G47" s="155" t="s">
        <v>92</v>
      </c>
      <c r="H47" s="57" t="s">
        <v>234</v>
      </c>
      <c r="I47" s="57" t="s">
        <v>437</v>
      </c>
      <c r="J47" s="57" t="s">
        <v>438</v>
      </c>
      <c r="K47" s="105">
        <v>108510000018</v>
      </c>
      <c r="L47" s="156">
        <v>43878.75</v>
      </c>
      <c r="M47" s="157" t="s">
        <v>92</v>
      </c>
      <c r="N47" s="155" t="s">
        <v>92</v>
      </c>
      <c r="O47" s="155" t="s">
        <v>92</v>
      </c>
      <c r="P47" s="155" t="s">
        <v>92</v>
      </c>
    </row>
    <row r="48" spans="1:16" s="158" customFormat="1" ht="131.25" customHeight="1">
      <c r="A48" s="153" t="s">
        <v>443</v>
      </c>
      <c r="B48" s="154" t="s">
        <v>288</v>
      </c>
      <c r="C48" s="57" t="s">
        <v>2562</v>
      </c>
      <c r="D48" s="57" t="s">
        <v>381</v>
      </c>
      <c r="E48" s="57" t="s">
        <v>450</v>
      </c>
      <c r="F48" s="155" t="s">
        <v>440</v>
      </c>
      <c r="G48" s="155" t="s">
        <v>92</v>
      </c>
      <c r="H48" s="57" t="s">
        <v>234</v>
      </c>
      <c r="I48" s="57" t="s">
        <v>442</v>
      </c>
      <c r="J48" s="57" t="s">
        <v>441</v>
      </c>
      <c r="K48" s="105">
        <v>108510000019</v>
      </c>
      <c r="L48" s="156">
        <v>111995.29</v>
      </c>
      <c r="M48" s="157" t="s">
        <v>92</v>
      </c>
      <c r="N48" s="155" t="s">
        <v>92</v>
      </c>
      <c r="O48" s="155" t="s">
        <v>92</v>
      </c>
      <c r="P48" s="155" t="s">
        <v>92</v>
      </c>
    </row>
    <row r="49" spans="1:16" s="158" customFormat="1" ht="127.5" customHeight="1">
      <c r="A49" s="153" t="s">
        <v>447</v>
      </c>
      <c r="B49" s="154" t="s">
        <v>288</v>
      </c>
      <c r="C49" s="57" t="s">
        <v>2562</v>
      </c>
      <c r="D49" s="57" t="s">
        <v>381</v>
      </c>
      <c r="E49" s="57" t="s">
        <v>449</v>
      </c>
      <c r="F49" s="155" t="s">
        <v>446</v>
      </c>
      <c r="G49" s="155" t="s">
        <v>92</v>
      </c>
      <c r="H49" s="57" t="s">
        <v>234</v>
      </c>
      <c r="I49" s="57" t="s">
        <v>444</v>
      </c>
      <c r="J49" s="57" t="s">
        <v>445</v>
      </c>
      <c r="K49" s="105">
        <v>108510000020</v>
      </c>
      <c r="L49" s="156">
        <v>23402</v>
      </c>
      <c r="M49" s="157" t="s">
        <v>92</v>
      </c>
      <c r="N49" s="155" t="s">
        <v>92</v>
      </c>
      <c r="O49" s="155" t="s">
        <v>92</v>
      </c>
      <c r="P49" s="155" t="s">
        <v>92</v>
      </c>
    </row>
    <row r="50" spans="1:16" s="158" customFormat="1" ht="131.25" customHeight="1">
      <c r="A50" s="153" t="s">
        <v>454</v>
      </c>
      <c r="B50" s="154" t="s">
        <v>288</v>
      </c>
      <c r="C50" s="57" t="s">
        <v>2562</v>
      </c>
      <c r="D50" s="57" t="s">
        <v>381</v>
      </c>
      <c r="E50" s="57" t="s">
        <v>448</v>
      </c>
      <c r="F50" s="155" t="s">
        <v>451</v>
      </c>
      <c r="G50" s="155" t="s">
        <v>92</v>
      </c>
      <c r="H50" s="57" t="s">
        <v>234</v>
      </c>
      <c r="I50" s="57" t="s">
        <v>452</v>
      </c>
      <c r="J50" s="57" t="s">
        <v>453</v>
      </c>
      <c r="K50" s="105">
        <v>108510000021</v>
      </c>
      <c r="L50" s="156">
        <v>14626.25</v>
      </c>
      <c r="M50" s="157" t="s">
        <v>92</v>
      </c>
      <c r="N50" s="155" t="s">
        <v>92</v>
      </c>
      <c r="O50" s="155" t="s">
        <v>92</v>
      </c>
      <c r="P50" s="155" t="s">
        <v>92</v>
      </c>
    </row>
    <row r="51" spans="1:16" s="158" customFormat="1" ht="128.25" customHeight="1">
      <c r="A51" s="153" t="s">
        <v>459</v>
      </c>
      <c r="B51" s="154" t="s">
        <v>288</v>
      </c>
      <c r="C51" s="57" t="s">
        <v>2562</v>
      </c>
      <c r="D51" s="57" t="s">
        <v>381</v>
      </c>
      <c r="E51" s="57" t="s">
        <v>455</v>
      </c>
      <c r="F51" s="155" t="s">
        <v>456</v>
      </c>
      <c r="G51" s="155" t="s">
        <v>92</v>
      </c>
      <c r="H51" s="57" t="s">
        <v>234</v>
      </c>
      <c r="I51" s="57" t="s">
        <v>457</v>
      </c>
      <c r="J51" s="57" t="s">
        <v>458</v>
      </c>
      <c r="K51" s="105">
        <v>108510000022</v>
      </c>
      <c r="L51" s="156">
        <v>167992.94</v>
      </c>
      <c r="M51" s="157" t="s">
        <v>92</v>
      </c>
      <c r="N51" s="155" t="s">
        <v>92</v>
      </c>
      <c r="O51" s="155" t="s">
        <v>92</v>
      </c>
      <c r="P51" s="155" t="s">
        <v>92</v>
      </c>
    </row>
    <row r="52" spans="1:16" s="158" customFormat="1" ht="126" customHeight="1">
      <c r="A52" s="153" t="s">
        <v>464</v>
      </c>
      <c r="B52" s="154" t="s">
        <v>288</v>
      </c>
      <c r="C52" s="57" t="s">
        <v>2562</v>
      </c>
      <c r="D52" s="57" t="s">
        <v>381</v>
      </c>
      <c r="E52" s="57" t="s">
        <v>460</v>
      </c>
      <c r="F52" s="155" t="s">
        <v>461</v>
      </c>
      <c r="G52" s="155" t="s">
        <v>92</v>
      </c>
      <c r="H52" s="57" t="s">
        <v>234</v>
      </c>
      <c r="I52" s="57" t="s">
        <v>462</v>
      </c>
      <c r="J52" s="57" t="s">
        <v>463</v>
      </c>
      <c r="K52" s="105">
        <v>108510000023</v>
      </c>
      <c r="L52" s="156">
        <v>69370.22</v>
      </c>
      <c r="M52" s="157" t="s">
        <v>92</v>
      </c>
      <c r="N52" s="155" t="s">
        <v>92</v>
      </c>
      <c r="O52" s="155" t="s">
        <v>92</v>
      </c>
      <c r="P52" s="155" t="s">
        <v>92</v>
      </c>
    </row>
    <row r="53" spans="1:16" s="158" customFormat="1" ht="128.25" customHeight="1">
      <c r="A53" s="153" t="s">
        <v>469</v>
      </c>
      <c r="B53" s="154" t="s">
        <v>288</v>
      </c>
      <c r="C53" s="57" t="s">
        <v>2562</v>
      </c>
      <c r="D53" s="57" t="s">
        <v>381</v>
      </c>
      <c r="E53" s="57" t="s">
        <v>465</v>
      </c>
      <c r="F53" s="155" t="s">
        <v>466</v>
      </c>
      <c r="G53" s="155" t="s">
        <v>92</v>
      </c>
      <c r="H53" s="57" t="s">
        <v>234</v>
      </c>
      <c r="I53" s="57" t="s">
        <v>467</v>
      </c>
      <c r="J53" s="57" t="s">
        <v>468</v>
      </c>
      <c r="K53" s="105">
        <v>108510000024</v>
      </c>
      <c r="L53" s="156">
        <v>101547.97</v>
      </c>
      <c r="M53" s="157" t="s">
        <v>92</v>
      </c>
      <c r="N53" s="155" t="s">
        <v>92</v>
      </c>
      <c r="O53" s="155" t="s">
        <v>92</v>
      </c>
      <c r="P53" s="155" t="s">
        <v>92</v>
      </c>
    </row>
    <row r="54" spans="1:16" s="158" customFormat="1" ht="128.25" customHeight="1">
      <c r="A54" s="153" t="s">
        <v>473</v>
      </c>
      <c r="B54" s="154" t="s">
        <v>288</v>
      </c>
      <c r="C54" s="57" t="s">
        <v>2562</v>
      </c>
      <c r="D54" s="57" t="s">
        <v>381</v>
      </c>
      <c r="E54" s="57" t="s">
        <v>470</v>
      </c>
      <c r="F54" s="155" t="s">
        <v>476</v>
      </c>
      <c r="G54" s="155" t="s">
        <v>92</v>
      </c>
      <c r="H54" s="57" t="s">
        <v>234</v>
      </c>
      <c r="I54" s="57" t="s">
        <v>471</v>
      </c>
      <c r="J54" s="57" t="s">
        <v>472</v>
      </c>
      <c r="K54" s="105">
        <v>108510000025</v>
      </c>
      <c r="L54" s="156">
        <v>53072.4</v>
      </c>
      <c r="M54" s="157" t="s">
        <v>92</v>
      </c>
      <c r="N54" s="155" t="s">
        <v>92</v>
      </c>
      <c r="O54" s="155" t="s">
        <v>92</v>
      </c>
      <c r="P54" s="155" t="s">
        <v>92</v>
      </c>
    </row>
    <row r="55" spans="1:16" s="158" customFormat="1" ht="129.75" customHeight="1">
      <c r="A55" s="153" t="s">
        <v>479</v>
      </c>
      <c r="B55" s="154" t="s">
        <v>288</v>
      </c>
      <c r="C55" s="57" t="s">
        <v>2562</v>
      </c>
      <c r="D55" s="57" t="s">
        <v>381</v>
      </c>
      <c r="E55" s="57" t="s">
        <v>474</v>
      </c>
      <c r="F55" s="155" t="s">
        <v>477</v>
      </c>
      <c r="G55" s="155" t="s">
        <v>92</v>
      </c>
      <c r="H55" s="57" t="s">
        <v>234</v>
      </c>
      <c r="I55" s="57" t="s">
        <v>475</v>
      </c>
      <c r="J55" s="57" t="s">
        <v>478</v>
      </c>
      <c r="K55" s="105">
        <v>108510000026</v>
      </c>
      <c r="L55" s="156">
        <v>25076.44</v>
      </c>
      <c r="M55" s="157" t="s">
        <v>92</v>
      </c>
      <c r="N55" s="155" t="s">
        <v>92</v>
      </c>
      <c r="O55" s="155" t="s">
        <v>92</v>
      </c>
      <c r="P55" s="155" t="s">
        <v>92</v>
      </c>
    </row>
    <row r="56" spans="1:16" s="158" customFormat="1" ht="129.75" customHeight="1">
      <c r="A56" s="153" t="s">
        <v>484</v>
      </c>
      <c r="B56" s="154" t="s">
        <v>288</v>
      </c>
      <c r="C56" s="57" t="s">
        <v>2562</v>
      </c>
      <c r="D56" s="57" t="s">
        <v>381</v>
      </c>
      <c r="E56" s="57" t="s">
        <v>480</v>
      </c>
      <c r="F56" s="155" t="s">
        <v>481</v>
      </c>
      <c r="G56" s="155" t="s">
        <v>92</v>
      </c>
      <c r="H56" s="57" t="s">
        <v>234</v>
      </c>
      <c r="I56" s="57" t="s">
        <v>482</v>
      </c>
      <c r="J56" s="57" t="s">
        <v>483</v>
      </c>
      <c r="K56" s="105">
        <v>108510000027</v>
      </c>
      <c r="L56" s="156">
        <v>91936.43</v>
      </c>
      <c r="M56" s="157" t="s">
        <v>92</v>
      </c>
      <c r="N56" s="155" t="s">
        <v>92</v>
      </c>
      <c r="O56" s="155" t="s">
        <v>92</v>
      </c>
      <c r="P56" s="155" t="s">
        <v>92</v>
      </c>
    </row>
    <row r="57" spans="1:16" s="158" customFormat="1" ht="127.5" customHeight="1">
      <c r="A57" s="153" t="s">
        <v>489</v>
      </c>
      <c r="B57" s="154" t="s">
        <v>288</v>
      </c>
      <c r="C57" s="57" t="s">
        <v>2562</v>
      </c>
      <c r="D57" s="57" t="s">
        <v>381</v>
      </c>
      <c r="E57" s="57" t="s">
        <v>485</v>
      </c>
      <c r="F57" s="155" t="s">
        <v>486</v>
      </c>
      <c r="G57" s="155" t="s">
        <v>92</v>
      </c>
      <c r="H57" s="57" t="s">
        <v>234</v>
      </c>
      <c r="I57" s="57" t="s">
        <v>487</v>
      </c>
      <c r="J57" s="57" t="s">
        <v>488</v>
      </c>
      <c r="K57" s="105">
        <v>108510000028</v>
      </c>
      <c r="L57" s="156">
        <v>164619.63</v>
      </c>
      <c r="M57" s="157" t="s">
        <v>92</v>
      </c>
      <c r="N57" s="155" t="s">
        <v>92</v>
      </c>
      <c r="O57" s="155" t="s">
        <v>92</v>
      </c>
      <c r="P57" s="155" t="s">
        <v>92</v>
      </c>
    </row>
    <row r="58" spans="1:16" s="158" customFormat="1" ht="128.25" customHeight="1">
      <c r="A58" s="153" t="s">
        <v>494</v>
      </c>
      <c r="B58" s="154" t="s">
        <v>288</v>
      </c>
      <c r="C58" s="57" t="s">
        <v>2562</v>
      </c>
      <c r="D58" s="57" t="s">
        <v>381</v>
      </c>
      <c r="E58" s="57" t="s">
        <v>490</v>
      </c>
      <c r="F58" s="155" t="s">
        <v>491</v>
      </c>
      <c r="G58" s="155" t="s">
        <v>92</v>
      </c>
      <c r="H58" s="57" t="s">
        <v>234</v>
      </c>
      <c r="I58" s="57" t="s">
        <v>492</v>
      </c>
      <c r="J58" s="57" t="s">
        <v>493</v>
      </c>
      <c r="K58" s="105">
        <v>108510000029</v>
      </c>
      <c r="L58" s="156">
        <v>162429.56</v>
      </c>
      <c r="M58" s="157" t="s">
        <v>92</v>
      </c>
      <c r="N58" s="155" t="s">
        <v>92</v>
      </c>
      <c r="O58" s="155" t="s">
        <v>92</v>
      </c>
      <c r="P58" s="155" t="s">
        <v>92</v>
      </c>
    </row>
    <row r="59" spans="1:16" s="158" customFormat="1" ht="129" customHeight="1">
      <c r="A59" s="153" t="s">
        <v>499</v>
      </c>
      <c r="B59" s="154" t="s">
        <v>288</v>
      </c>
      <c r="C59" s="57" t="s">
        <v>2562</v>
      </c>
      <c r="D59" s="57" t="s">
        <v>381</v>
      </c>
      <c r="E59" s="57" t="s">
        <v>495</v>
      </c>
      <c r="F59" s="155" t="s">
        <v>496</v>
      </c>
      <c r="G59" s="155" t="s">
        <v>92</v>
      </c>
      <c r="H59" s="57" t="s">
        <v>234</v>
      </c>
      <c r="I59" s="57" t="s">
        <v>497</v>
      </c>
      <c r="J59" s="57" t="s">
        <v>498</v>
      </c>
      <c r="K59" s="105">
        <v>108510000030</v>
      </c>
      <c r="L59" s="156">
        <v>194477.11</v>
      </c>
      <c r="M59" s="157" t="s">
        <v>92</v>
      </c>
      <c r="N59" s="155" t="s">
        <v>92</v>
      </c>
      <c r="O59" s="155" t="s">
        <v>92</v>
      </c>
      <c r="P59" s="155" t="s">
        <v>92</v>
      </c>
    </row>
    <row r="60" spans="1:16" s="158" customFormat="1" ht="129.75" customHeight="1">
      <c r="A60" s="153" t="s">
        <v>504</v>
      </c>
      <c r="B60" s="154" t="s">
        <v>288</v>
      </c>
      <c r="C60" s="57" t="s">
        <v>2562</v>
      </c>
      <c r="D60" s="57" t="s">
        <v>381</v>
      </c>
      <c r="E60" s="57" t="s">
        <v>500</v>
      </c>
      <c r="F60" s="155" t="s">
        <v>501</v>
      </c>
      <c r="G60" s="155" t="s">
        <v>92</v>
      </c>
      <c r="H60" s="57" t="s">
        <v>234</v>
      </c>
      <c r="I60" s="57" t="s">
        <v>502</v>
      </c>
      <c r="J60" s="57" t="s">
        <v>503</v>
      </c>
      <c r="K60" s="105">
        <v>108510000031</v>
      </c>
      <c r="L60" s="156">
        <v>731104.84</v>
      </c>
      <c r="M60" s="157" t="s">
        <v>92</v>
      </c>
      <c r="N60" s="155" t="s">
        <v>92</v>
      </c>
      <c r="O60" s="155" t="s">
        <v>92</v>
      </c>
      <c r="P60" s="155" t="s">
        <v>92</v>
      </c>
    </row>
    <row r="61" spans="1:16" s="158" customFormat="1" ht="158.25" customHeight="1">
      <c r="A61" s="153" t="s">
        <v>507</v>
      </c>
      <c r="B61" s="154" t="s">
        <v>288</v>
      </c>
      <c r="C61" s="57" t="s">
        <v>2562</v>
      </c>
      <c r="D61" s="57" t="s">
        <v>381</v>
      </c>
      <c r="E61" s="57" t="s">
        <v>505</v>
      </c>
      <c r="F61" s="155" t="s">
        <v>506</v>
      </c>
      <c r="G61" s="155" t="s">
        <v>92</v>
      </c>
      <c r="H61" s="57" t="s">
        <v>234</v>
      </c>
      <c r="I61" s="57" t="s">
        <v>2830</v>
      </c>
      <c r="J61" s="57" t="s">
        <v>2829</v>
      </c>
      <c r="K61" s="105">
        <v>108510000032</v>
      </c>
      <c r="L61" s="156">
        <v>1408871.42</v>
      </c>
      <c r="M61" s="157" t="s">
        <v>92</v>
      </c>
      <c r="N61" s="155" t="s">
        <v>92</v>
      </c>
      <c r="O61" s="155" t="s">
        <v>92</v>
      </c>
      <c r="P61" s="155" t="s">
        <v>92</v>
      </c>
    </row>
    <row r="62" spans="1:16" s="158" customFormat="1" ht="128.25" customHeight="1">
      <c r="A62" s="153" t="s">
        <v>512</v>
      </c>
      <c r="B62" s="154" t="s">
        <v>288</v>
      </c>
      <c r="C62" s="57" t="s">
        <v>2562</v>
      </c>
      <c r="D62" s="57" t="s">
        <v>381</v>
      </c>
      <c r="E62" s="57" t="s">
        <v>508</v>
      </c>
      <c r="F62" s="155" t="s">
        <v>509</v>
      </c>
      <c r="G62" s="155" t="s">
        <v>92</v>
      </c>
      <c r="H62" s="57" t="s">
        <v>234</v>
      </c>
      <c r="I62" s="57" t="s">
        <v>510</v>
      </c>
      <c r="J62" s="57" t="s">
        <v>511</v>
      </c>
      <c r="K62" s="105">
        <v>108510000033</v>
      </c>
      <c r="L62" s="156">
        <v>174303.14</v>
      </c>
      <c r="M62" s="157" t="s">
        <v>92</v>
      </c>
      <c r="N62" s="155" t="s">
        <v>92</v>
      </c>
      <c r="O62" s="155" t="s">
        <v>92</v>
      </c>
      <c r="P62" s="155" t="s">
        <v>92</v>
      </c>
    </row>
    <row r="63" spans="1:16" s="158" customFormat="1" ht="128.25" customHeight="1">
      <c r="A63" s="153" t="s">
        <v>517</v>
      </c>
      <c r="B63" s="154" t="s">
        <v>288</v>
      </c>
      <c r="C63" s="57" t="s">
        <v>2562</v>
      </c>
      <c r="D63" s="57" t="s">
        <v>381</v>
      </c>
      <c r="E63" s="57" t="s">
        <v>513</v>
      </c>
      <c r="F63" s="155" t="s">
        <v>514</v>
      </c>
      <c r="G63" s="155" t="s">
        <v>92</v>
      </c>
      <c r="H63" s="57" t="s">
        <v>234</v>
      </c>
      <c r="I63" s="57" t="s">
        <v>515</v>
      </c>
      <c r="J63" s="57" t="s">
        <v>516</v>
      </c>
      <c r="K63" s="105">
        <v>108510000034</v>
      </c>
      <c r="L63" s="156">
        <v>306644.40999999997</v>
      </c>
      <c r="M63" s="157" t="s">
        <v>92</v>
      </c>
      <c r="N63" s="155" t="s">
        <v>92</v>
      </c>
      <c r="O63" s="155" t="s">
        <v>92</v>
      </c>
      <c r="P63" s="155" t="s">
        <v>92</v>
      </c>
    </row>
    <row r="64" spans="1:16" s="158" customFormat="1" ht="129.75" customHeight="1">
      <c r="A64" s="153" t="s">
        <v>522</v>
      </c>
      <c r="B64" s="154" t="s">
        <v>288</v>
      </c>
      <c r="C64" s="57" t="s">
        <v>2562</v>
      </c>
      <c r="D64" s="57" t="s">
        <v>381</v>
      </c>
      <c r="E64" s="57" t="s">
        <v>518</v>
      </c>
      <c r="F64" s="155" t="s">
        <v>519</v>
      </c>
      <c r="G64" s="155" t="s">
        <v>92</v>
      </c>
      <c r="H64" s="57" t="s">
        <v>234</v>
      </c>
      <c r="I64" s="57" t="s">
        <v>520</v>
      </c>
      <c r="J64" s="57" t="s">
        <v>521</v>
      </c>
      <c r="K64" s="105">
        <v>108510000035</v>
      </c>
      <c r="L64" s="156">
        <v>239666.82</v>
      </c>
      <c r="M64" s="157" t="s">
        <v>92</v>
      </c>
      <c r="N64" s="155" t="s">
        <v>92</v>
      </c>
      <c r="O64" s="155" t="s">
        <v>92</v>
      </c>
      <c r="P64" s="155" t="s">
        <v>92</v>
      </c>
    </row>
    <row r="65" spans="1:16" s="158" customFormat="1" ht="133.5" customHeight="1">
      <c r="A65" s="153" t="s">
        <v>527</v>
      </c>
      <c r="B65" s="154" t="s">
        <v>288</v>
      </c>
      <c r="C65" s="57" t="s">
        <v>2562</v>
      </c>
      <c r="D65" s="57" t="s">
        <v>381</v>
      </c>
      <c r="E65" s="57" t="s">
        <v>523</v>
      </c>
      <c r="F65" s="155" t="s">
        <v>524</v>
      </c>
      <c r="G65" s="155" t="s">
        <v>92</v>
      </c>
      <c r="H65" s="57" t="s">
        <v>234</v>
      </c>
      <c r="I65" s="57" t="s">
        <v>525</v>
      </c>
      <c r="J65" s="57" t="s">
        <v>526</v>
      </c>
      <c r="K65" s="105">
        <v>108510000036</v>
      </c>
      <c r="L65" s="156">
        <v>52485.74</v>
      </c>
      <c r="M65" s="157" t="s">
        <v>92</v>
      </c>
      <c r="N65" s="155" t="s">
        <v>92</v>
      </c>
      <c r="O65" s="155" t="s">
        <v>92</v>
      </c>
      <c r="P65" s="155" t="s">
        <v>92</v>
      </c>
    </row>
    <row r="66" spans="1:16" s="158" customFormat="1" ht="131.25" customHeight="1">
      <c r="A66" s="153" t="s">
        <v>532</v>
      </c>
      <c r="B66" s="154" t="s">
        <v>288</v>
      </c>
      <c r="C66" s="57" t="s">
        <v>2562</v>
      </c>
      <c r="D66" s="57" t="s">
        <v>381</v>
      </c>
      <c r="E66" s="57" t="s">
        <v>528</v>
      </c>
      <c r="F66" s="155" t="s">
        <v>529</v>
      </c>
      <c r="G66" s="155" t="s">
        <v>92</v>
      </c>
      <c r="H66" s="57" t="s">
        <v>234</v>
      </c>
      <c r="I66" s="57" t="s">
        <v>530</v>
      </c>
      <c r="J66" s="57" t="s">
        <v>531</v>
      </c>
      <c r="K66" s="105">
        <v>108510000037</v>
      </c>
      <c r="L66" s="156">
        <v>60521.919999999998</v>
      </c>
      <c r="M66" s="157" t="s">
        <v>92</v>
      </c>
      <c r="N66" s="155" t="s">
        <v>92</v>
      </c>
      <c r="O66" s="155" t="s">
        <v>92</v>
      </c>
      <c r="P66" s="155" t="s">
        <v>92</v>
      </c>
    </row>
    <row r="67" spans="1:16" s="158" customFormat="1" ht="131.25" customHeight="1">
      <c r="A67" s="153" t="s">
        <v>537</v>
      </c>
      <c r="B67" s="154" t="s">
        <v>288</v>
      </c>
      <c r="C67" s="57" t="s">
        <v>2562</v>
      </c>
      <c r="D67" s="57" t="s">
        <v>381</v>
      </c>
      <c r="E67" s="57" t="s">
        <v>533</v>
      </c>
      <c r="F67" s="155" t="s">
        <v>534</v>
      </c>
      <c r="G67" s="155" t="s">
        <v>92</v>
      </c>
      <c r="H67" s="57" t="s">
        <v>234</v>
      </c>
      <c r="I67" s="57" t="s">
        <v>535</v>
      </c>
      <c r="J67" s="57" t="s">
        <v>536</v>
      </c>
      <c r="K67" s="105">
        <v>108510000038</v>
      </c>
      <c r="L67" s="156">
        <v>79081.98</v>
      </c>
      <c r="M67" s="157" t="s">
        <v>92</v>
      </c>
      <c r="N67" s="155" t="s">
        <v>92</v>
      </c>
      <c r="O67" s="155" t="s">
        <v>92</v>
      </c>
      <c r="P67" s="155" t="s">
        <v>92</v>
      </c>
    </row>
    <row r="68" spans="1:16" s="158" customFormat="1" ht="131.25" customHeight="1">
      <c r="A68" s="153" t="s">
        <v>542</v>
      </c>
      <c r="B68" s="154" t="s">
        <v>288</v>
      </c>
      <c r="C68" s="57" t="s">
        <v>2562</v>
      </c>
      <c r="D68" s="57" t="s">
        <v>381</v>
      </c>
      <c r="E68" s="57" t="s">
        <v>538</v>
      </c>
      <c r="F68" s="155" t="s">
        <v>539</v>
      </c>
      <c r="G68" s="155" t="s">
        <v>92</v>
      </c>
      <c r="H68" s="57" t="s">
        <v>234</v>
      </c>
      <c r="I68" s="57" t="s">
        <v>540</v>
      </c>
      <c r="J68" s="57" t="s">
        <v>541</v>
      </c>
      <c r="K68" s="105">
        <v>108510000039</v>
      </c>
      <c r="L68" s="156">
        <v>57294.09</v>
      </c>
      <c r="M68" s="157" t="s">
        <v>92</v>
      </c>
      <c r="N68" s="155" t="s">
        <v>92</v>
      </c>
      <c r="O68" s="155" t="s">
        <v>92</v>
      </c>
      <c r="P68" s="155" t="s">
        <v>92</v>
      </c>
    </row>
    <row r="69" spans="1:16" s="158" customFormat="1" ht="132" customHeight="1">
      <c r="A69" s="153" t="s">
        <v>547</v>
      </c>
      <c r="B69" s="154" t="s">
        <v>288</v>
      </c>
      <c r="C69" s="57" t="s">
        <v>2562</v>
      </c>
      <c r="D69" s="57" t="s">
        <v>381</v>
      </c>
      <c r="E69" s="57" t="s">
        <v>543</v>
      </c>
      <c r="F69" s="155" t="s">
        <v>544</v>
      </c>
      <c r="G69" s="155" t="s">
        <v>92</v>
      </c>
      <c r="H69" s="57" t="s">
        <v>234</v>
      </c>
      <c r="I69" s="57" t="s">
        <v>545</v>
      </c>
      <c r="J69" s="57" t="s">
        <v>546</v>
      </c>
      <c r="K69" s="105">
        <v>108510000040</v>
      </c>
      <c r="L69" s="156">
        <v>307451.37</v>
      </c>
      <c r="M69" s="157" t="s">
        <v>92</v>
      </c>
      <c r="N69" s="155" t="s">
        <v>92</v>
      </c>
      <c r="O69" s="155" t="s">
        <v>92</v>
      </c>
      <c r="P69" s="155" t="s">
        <v>92</v>
      </c>
    </row>
    <row r="70" spans="1:16" s="158" customFormat="1" ht="133.5" customHeight="1">
      <c r="A70" s="153" t="s">
        <v>552</v>
      </c>
      <c r="B70" s="154" t="s">
        <v>288</v>
      </c>
      <c r="C70" s="57" t="s">
        <v>2562</v>
      </c>
      <c r="D70" s="57" t="s">
        <v>381</v>
      </c>
      <c r="E70" s="57" t="s">
        <v>548</v>
      </c>
      <c r="F70" s="155" t="s">
        <v>549</v>
      </c>
      <c r="G70" s="155" t="s">
        <v>92</v>
      </c>
      <c r="H70" s="57" t="s">
        <v>234</v>
      </c>
      <c r="I70" s="57" t="s">
        <v>550</v>
      </c>
      <c r="J70" s="57" t="s">
        <v>551</v>
      </c>
      <c r="K70" s="105">
        <v>108510000041</v>
      </c>
      <c r="L70" s="156">
        <v>82309.820000000007</v>
      </c>
      <c r="M70" s="157" t="s">
        <v>92</v>
      </c>
      <c r="N70" s="155" t="s">
        <v>92</v>
      </c>
      <c r="O70" s="155" t="s">
        <v>92</v>
      </c>
      <c r="P70" s="155" t="s">
        <v>92</v>
      </c>
    </row>
    <row r="71" spans="1:16" s="158" customFormat="1" ht="131.25" customHeight="1">
      <c r="A71" s="153" t="s">
        <v>557</v>
      </c>
      <c r="B71" s="154" t="s">
        <v>288</v>
      </c>
      <c r="C71" s="57" t="s">
        <v>2562</v>
      </c>
      <c r="D71" s="57" t="s">
        <v>381</v>
      </c>
      <c r="E71" s="57" t="s">
        <v>553</v>
      </c>
      <c r="F71" s="155" t="s">
        <v>554</v>
      </c>
      <c r="G71" s="155" t="s">
        <v>92</v>
      </c>
      <c r="H71" s="57" t="s">
        <v>234</v>
      </c>
      <c r="I71" s="57" t="s">
        <v>555</v>
      </c>
      <c r="J71" s="57" t="s">
        <v>556</v>
      </c>
      <c r="K71" s="105">
        <v>108510000042</v>
      </c>
      <c r="L71" s="156">
        <v>72626.31</v>
      </c>
      <c r="M71" s="157" t="s">
        <v>92</v>
      </c>
      <c r="N71" s="155" t="s">
        <v>92</v>
      </c>
      <c r="O71" s="155" t="s">
        <v>92</v>
      </c>
      <c r="P71" s="155" t="s">
        <v>92</v>
      </c>
    </row>
    <row r="72" spans="1:16" s="158" customFormat="1" ht="132" customHeight="1">
      <c r="A72" s="153" t="s">
        <v>562</v>
      </c>
      <c r="B72" s="154" t="s">
        <v>288</v>
      </c>
      <c r="C72" s="57" t="s">
        <v>2562</v>
      </c>
      <c r="D72" s="57" t="s">
        <v>381</v>
      </c>
      <c r="E72" s="57" t="s">
        <v>558</v>
      </c>
      <c r="F72" s="155" t="s">
        <v>559</v>
      </c>
      <c r="G72" s="155" t="s">
        <v>92</v>
      </c>
      <c r="H72" s="57" t="s">
        <v>234</v>
      </c>
      <c r="I72" s="57" t="s">
        <v>560</v>
      </c>
      <c r="J72" s="57" t="s">
        <v>561</v>
      </c>
      <c r="K72" s="105">
        <v>108510000043</v>
      </c>
      <c r="L72" s="156">
        <v>230852.31</v>
      </c>
      <c r="M72" s="157" t="s">
        <v>92</v>
      </c>
      <c r="N72" s="155" t="s">
        <v>92</v>
      </c>
      <c r="O72" s="155" t="s">
        <v>92</v>
      </c>
      <c r="P72" s="155" t="s">
        <v>92</v>
      </c>
    </row>
    <row r="73" spans="1:16" s="158" customFormat="1" ht="128.25" customHeight="1">
      <c r="A73" s="153" t="s">
        <v>567</v>
      </c>
      <c r="B73" s="154" t="s">
        <v>288</v>
      </c>
      <c r="C73" s="57" t="s">
        <v>2562</v>
      </c>
      <c r="D73" s="57" t="s">
        <v>381</v>
      </c>
      <c r="E73" s="57" t="s">
        <v>563</v>
      </c>
      <c r="F73" s="155" t="s">
        <v>564</v>
      </c>
      <c r="G73" s="155" t="s">
        <v>92</v>
      </c>
      <c r="H73" s="57" t="s">
        <v>234</v>
      </c>
      <c r="I73" s="57" t="s">
        <v>565</v>
      </c>
      <c r="J73" s="57" t="s">
        <v>566</v>
      </c>
      <c r="K73" s="105">
        <v>108510000044</v>
      </c>
      <c r="L73" s="156">
        <v>58023.92</v>
      </c>
      <c r="M73" s="157" t="s">
        <v>92</v>
      </c>
      <c r="N73" s="155" t="s">
        <v>92</v>
      </c>
      <c r="O73" s="155" t="s">
        <v>92</v>
      </c>
      <c r="P73" s="155" t="s">
        <v>92</v>
      </c>
    </row>
    <row r="74" spans="1:16" s="158" customFormat="1" ht="131.25" customHeight="1">
      <c r="A74" s="153" t="s">
        <v>572</v>
      </c>
      <c r="B74" s="154" t="s">
        <v>288</v>
      </c>
      <c r="C74" s="57" t="s">
        <v>2562</v>
      </c>
      <c r="D74" s="57" t="s">
        <v>381</v>
      </c>
      <c r="E74" s="57" t="s">
        <v>568</v>
      </c>
      <c r="F74" s="155" t="s">
        <v>569</v>
      </c>
      <c r="G74" s="155" t="s">
        <v>92</v>
      </c>
      <c r="H74" s="57" t="s">
        <v>234</v>
      </c>
      <c r="I74" s="57" t="s">
        <v>570</v>
      </c>
      <c r="J74" s="57" t="s">
        <v>571</v>
      </c>
      <c r="K74" s="105">
        <v>108510000045</v>
      </c>
      <c r="L74" s="156">
        <v>103614.14</v>
      </c>
      <c r="M74" s="157" t="s">
        <v>92</v>
      </c>
      <c r="N74" s="155" t="s">
        <v>92</v>
      </c>
      <c r="O74" s="155" t="s">
        <v>92</v>
      </c>
      <c r="P74" s="155" t="s">
        <v>92</v>
      </c>
    </row>
    <row r="75" spans="1:16" s="158" customFormat="1" ht="126" customHeight="1">
      <c r="A75" s="153" t="s">
        <v>581</v>
      </c>
      <c r="B75" s="154" t="s">
        <v>288</v>
      </c>
      <c r="C75" s="57" t="s">
        <v>2562</v>
      </c>
      <c r="D75" s="57" t="s">
        <v>381</v>
      </c>
      <c r="E75" s="57" t="s">
        <v>573</v>
      </c>
      <c r="F75" s="155" t="s">
        <v>574</v>
      </c>
      <c r="G75" s="155" t="s">
        <v>92</v>
      </c>
      <c r="H75" s="57" t="s">
        <v>234</v>
      </c>
      <c r="I75" s="57" t="s">
        <v>575</v>
      </c>
      <c r="J75" s="57" t="s">
        <v>576</v>
      </c>
      <c r="K75" s="105">
        <v>108510000046</v>
      </c>
      <c r="L75" s="156">
        <v>271945.18</v>
      </c>
      <c r="M75" s="157" t="s">
        <v>92</v>
      </c>
      <c r="N75" s="155" t="s">
        <v>92</v>
      </c>
      <c r="O75" s="155" t="s">
        <v>92</v>
      </c>
      <c r="P75" s="155" t="s">
        <v>92</v>
      </c>
    </row>
    <row r="76" spans="1:16" s="158" customFormat="1" ht="129.75" customHeight="1">
      <c r="A76" s="153" t="s">
        <v>582</v>
      </c>
      <c r="B76" s="154" t="s">
        <v>288</v>
      </c>
      <c r="C76" s="57" t="s">
        <v>2562</v>
      </c>
      <c r="D76" s="57" t="s">
        <v>381</v>
      </c>
      <c r="E76" s="57" t="s">
        <v>577</v>
      </c>
      <c r="F76" s="155" t="s">
        <v>578</v>
      </c>
      <c r="G76" s="155" t="s">
        <v>92</v>
      </c>
      <c r="H76" s="57" t="s">
        <v>234</v>
      </c>
      <c r="I76" s="57" t="s">
        <v>579</v>
      </c>
      <c r="J76" s="57" t="s">
        <v>580</v>
      </c>
      <c r="K76" s="105">
        <v>108510000047</v>
      </c>
      <c r="L76" s="156">
        <v>417197.79</v>
      </c>
      <c r="M76" s="157" t="s">
        <v>92</v>
      </c>
      <c r="N76" s="155" t="s">
        <v>92</v>
      </c>
      <c r="O76" s="155" t="s">
        <v>92</v>
      </c>
      <c r="P76" s="155" t="s">
        <v>92</v>
      </c>
    </row>
    <row r="77" spans="1:16" s="158" customFormat="1" ht="135" customHeight="1">
      <c r="A77" s="153" t="s">
        <v>587</v>
      </c>
      <c r="B77" s="154" t="s">
        <v>288</v>
      </c>
      <c r="C77" s="57" t="s">
        <v>2562</v>
      </c>
      <c r="D77" s="57" t="s">
        <v>381</v>
      </c>
      <c r="E77" s="57" t="s">
        <v>583</v>
      </c>
      <c r="F77" s="155" t="s">
        <v>584</v>
      </c>
      <c r="G77" s="155" t="s">
        <v>92</v>
      </c>
      <c r="H77" s="57" t="s">
        <v>234</v>
      </c>
      <c r="I77" s="57" t="s">
        <v>585</v>
      </c>
      <c r="J77" s="57" t="s">
        <v>586</v>
      </c>
      <c r="K77" s="105">
        <v>108510000048</v>
      </c>
      <c r="L77" s="156">
        <v>56487.13</v>
      </c>
      <c r="M77" s="157" t="s">
        <v>92</v>
      </c>
      <c r="N77" s="155" t="s">
        <v>92</v>
      </c>
      <c r="O77" s="155" t="s">
        <v>92</v>
      </c>
      <c r="P77" s="155" t="s">
        <v>92</v>
      </c>
    </row>
    <row r="78" spans="1:16" s="158" customFormat="1" ht="133.5" customHeight="1">
      <c r="A78" s="153" t="s">
        <v>592</v>
      </c>
      <c r="B78" s="154" t="s">
        <v>288</v>
      </c>
      <c r="C78" s="57" t="s">
        <v>2562</v>
      </c>
      <c r="D78" s="57" t="s">
        <v>381</v>
      </c>
      <c r="E78" s="57" t="s">
        <v>588</v>
      </c>
      <c r="F78" s="155" t="s">
        <v>589</v>
      </c>
      <c r="G78" s="155" t="s">
        <v>92</v>
      </c>
      <c r="H78" s="57" t="s">
        <v>234</v>
      </c>
      <c r="I78" s="57" t="s">
        <v>590</v>
      </c>
      <c r="J78" s="57" t="s">
        <v>591</v>
      </c>
      <c r="K78" s="105">
        <v>108510000049</v>
      </c>
      <c r="L78" s="156">
        <v>217071.97</v>
      </c>
      <c r="M78" s="157" t="s">
        <v>92</v>
      </c>
      <c r="N78" s="155" t="s">
        <v>92</v>
      </c>
      <c r="O78" s="155" t="s">
        <v>92</v>
      </c>
      <c r="P78" s="155" t="s">
        <v>92</v>
      </c>
    </row>
    <row r="79" spans="1:16" s="158" customFormat="1" ht="133.5" customHeight="1">
      <c r="A79" s="153" t="s">
        <v>597</v>
      </c>
      <c r="B79" s="154" t="s">
        <v>288</v>
      </c>
      <c r="C79" s="57" t="s">
        <v>2562</v>
      </c>
      <c r="D79" s="57" t="s">
        <v>381</v>
      </c>
      <c r="E79" s="57" t="s">
        <v>594</v>
      </c>
      <c r="F79" s="155" t="s">
        <v>593</v>
      </c>
      <c r="G79" s="155" t="s">
        <v>92</v>
      </c>
      <c r="H79" s="57" t="s">
        <v>234</v>
      </c>
      <c r="I79" s="57" t="s">
        <v>595</v>
      </c>
      <c r="J79" s="57" t="s">
        <v>596</v>
      </c>
      <c r="K79" s="105">
        <v>108510000050</v>
      </c>
      <c r="L79" s="156">
        <v>426074.35</v>
      </c>
      <c r="M79" s="157" t="s">
        <v>92</v>
      </c>
      <c r="N79" s="155" t="s">
        <v>92</v>
      </c>
      <c r="O79" s="155" t="s">
        <v>92</v>
      </c>
      <c r="P79" s="155" t="s">
        <v>92</v>
      </c>
    </row>
    <row r="80" spans="1:16" s="158" customFormat="1" ht="131.25" customHeight="1">
      <c r="A80" s="153" t="s">
        <v>601</v>
      </c>
      <c r="B80" s="154" t="s">
        <v>288</v>
      </c>
      <c r="C80" s="57" t="s">
        <v>2562</v>
      </c>
      <c r="D80" s="57" t="s">
        <v>381</v>
      </c>
      <c r="E80" s="57" t="s">
        <v>598</v>
      </c>
      <c r="F80" s="155" t="s">
        <v>599</v>
      </c>
      <c r="G80" s="155" t="s">
        <v>92</v>
      </c>
      <c r="H80" s="57" t="s">
        <v>234</v>
      </c>
      <c r="I80" s="57" t="s">
        <v>600</v>
      </c>
      <c r="J80" s="57" t="s">
        <v>566</v>
      </c>
      <c r="K80" s="105">
        <v>108510000051</v>
      </c>
      <c r="L80" s="156">
        <v>112974.26</v>
      </c>
      <c r="M80" s="157" t="s">
        <v>92</v>
      </c>
      <c r="N80" s="155" t="s">
        <v>92</v>
      </c>
      <c r="O80" s="155" t="s">
        <v>92</v>
      </c>
      <c r="P80" s="155" t="s">
        <v>92</v>
      </c>
    </row>
    <row r="81" spans="1:16" s="158" customFormat="1" ht="131.25" customHeight="1">
      <c r="A81" s="153" t="s">
        <v>606</v>
      </c>
      <c r="B81" s="154" t="s">
        <v>288</v>
      </c>
      <c r="C81" s="57" t="s">
        <v>2562</v>
      </c>
      <c r="D81" s="57" t="s">
        <v>381</v>
      </c>
      <c r="E81" s="57" t="s">
        <v>602</v>
      </c>
      <c r="F81" s="155" t="s">
        <v>603</v>
      </c>
      <c r="G81" s="155" t="s">
        <v>92</v>
      </c>
      <c r="H81" s="57" t="s">
        <v>234</v>
      </c>
      <c r="I81" s="57" t="s">
        <v>604</v>
      </c>
      <c r="J81" s="57" t="s">
        <v>605</v>
      </c>
      <c r="K81" s="105">
        <v>108510000055</v>
      </c>
      <c r="L81" s="156">
        <v>46408.45</v>
      </c>
      <c r="M81" s="157" t="s">
        <v>92</v>
      </c>
      <c r="N81" s="155" t="s">
        <v>92</v>
      </c>
      <c r="O81" s="155" t="s">
        <v>92</v>
      </c>
      <c r="P81" s="155" t="s">
        <v>92</v>
      </c>
    </row>
    <row r="82" spans="1:16" s="158" customFormat="1" ht="108" customHeight="1">
      <c r="A82" s="153" t="s">
        <v>610</v>
      </c>
      <c r="B82" s="154" t="s">
        <v>288</v>
      </c>
      <c r="C82" s="57" t="s">
        <v>2562</v>
      </c>
      <c r="D82" s="57" t="s">
        <v>381</v>
      </c>
      <c r="E82" s="57" t="s">
        <v>607</v>
      </c>
      <c r="F82" s="155" t="s">
        <v>608</v>
      </c>
      <c r="G82" s="155" t="s">
        <v>92</v>
      </c>
      <c r="H82" s="57" t="s">
        <v>234</v>
      </c>
      <c r="I82" s="57" t="s">
        <v>609</v>
      </c>
      <c r="J82" s="57" t="s">
        <v>605</v>
      </c>
      <c r="K82" s="105">
        <v>108510000056</v>
      </c>
      <c r="L82" s="156">
        <v>46809.35</v>
      </c>
      <c r="M82" s="157" t="s">
        <v>92</v>
      </c>
      <c r="N82" s="155" t="s">
        <v>92</v>
      </c>
      <c r="O82" s="155" t="s">
        <v>92</v>
      </c>
      <c r="P82" s="155" t="s">
        <v>92</v>
      </c>
    </row>
    <row r="83" spans="1:16" s="158" customFormat="1" ht="128.25" customHeight="1">
      <c r="A83" s="153" t="s">
        <v>614</v>
      </c>
      <c r="B83" s="154" t="s">
        <v>288</v>
      </c>
      <c r="C83" s="57" t="s">
        <v>2562</v>
      </c>
      <c r="D83" s="57" t="s">
        <v>381</v>
      </c>
      <c r="E83" s="57" t="s">
        <v>611</v>
      </c>
      <c r="F83" s="155" t="s">
        <v>612</v>
      </c>
      <c r="G83" s="155" t="s">
        <v>92</v>
      </c>
      <c r="H83" s="57" t="s">
        <v>234</v>
      </c>
      <c r="I83" s="57" t="s">
        <v>613</v>
      </c>
      <c r="J83" s="57" t="s">
        <v>531</v>
      </c>
      <c r="K83" s="105">
        <v>108510000057</v>
      </c>
      <c r="L83" s="156">
        <v>41794.06</v>
      </c>
      <c r="M83" s="157" t="s">
        <v>92</v>
      </c>
      <c r="N83" s="155" t="s">
        <v>92</v>
      </c>
      <c r="O83" s="155" t="s">
        <v>92</v>
      </c>
      <c r="P83" s="155" t="s">
        <v>92</v>
      </c>
    </row>
    <row r="84" spans="1:16" s="158" customFormat="1" ht="129" customHeight="1">
      <c r="A84" s="153" t="s">
        <v>618</v>
      </c>
      <c r="B84" s="154" t="s">
        <v>288</v>
      </c>
      <c r="C84" s="57" t="s">
        <v>2562</v>
      </c>
      <c r="D84" s="57" t="s">
        <v>381</v>
      </c>
      <c r="E84" s="57" t="s">
        <v>620</v>
      </c>
      <c r="F84" s="155" t="s">
        <v>615</v>
      </c>
      <c r="G84" s="155" t="s">
        <v>92</v>
      </c>
      <c r="H84" s="57" t="s">
        <v>234</v>
      </c>
      <c r="I84" s="57" t="s">
        <v>616</v>
      </c>
      <c r="J84" s="57" t="s">
        <v>617</v>
      </c>
      <c r="K84" s="105">
        <v>108510000058</v>
      </c>
      <c r="L84" s="156">
        <v>68507.710000000006</v>
      </c>
      <c r="M84" s="157" t="s">
        <v>92</v>
      </c>
      <c r="N84" s="155" t="s">
        <v>92</v>
      </c>
      <c r="O84" s="155" t="s">
        <v>92</v>
      </c>
      <c r="P84" s="155" t="s">
        <v>92</v>
      </c>
    </row>
    <row r="85" spans="1:16" s="158" customFormat="1" ht="129.75" customHeight="1">
      <c r="A85" s="153" t="s">
        <v>624</v>
      </c>
      <c r="B85" s="154" t="s">
        <v>288</v>
      </c>
      <c r="C85" s="57" t="s">
        <v>2562</v>
      </c>
      <c r="D85" s="57" t="s">
        <v>381</v>
      </c>
      <c r="E85" s="57" t="s">
        <v>619</v>
      </c>
      <c r="F85" s="155" t="s">
        <v>621</v>
      </c>
      <c r="G85" s="155" t="s">
        <v>92</v>
      </c>
      <c r="H85" s="57" t="s">
        <v>234</v>
      </c>
      <c r="I85" s="57" t="s">
        <v>622</v>
      </c>
      <c r="J85" s="57" t="s">
        <v>623</v>
      </c>
      <c r="K85" s="105">
        <v>108510000059</v>
      </c>
      <c r="L85" s="156">
        <v>12816.84</v>
      </c>
      <c r="M85" s="157" t="s">
        <v>92</v>
      </c>
      <c r="N85" s="155" t="s">
        <v>92</v>
      </c>
      <c r="O85" s="155" t="s">
        <v>92</v>
      </c>
      <c r="P85" s="155" t="s">
        <v>92</v>
      </c>
    </row>
    <row r="86" spans="1:16" s="158" customFormat="1" ht="126" customHeight="1">
      <c r="A86" s="153" t="s">
        <v>627</v>
      </c>
      <c r="B86" s="154" t="s">
        <v>288</v>
      </c>
      <c r="C86" s="57" t="s">
        <v>2562</v>
      </c>
      <c r="D86" s="57" t="s">
        <v>381</v>
      </c>
      <c r="E86" s="57" t="s">
        <v>628</v>
      </c>
      <c r="F86" s="155" t="s">
        <v>626</v>
      </c>
      <c r="G86" s="155" t="s">
        <v>92</v>
      </c>
      <c r="H86" s="57" t="s">
        <v>234</v>
      </c>
      <c r="I86" s="57" t="s">
        <v>625</v>
      </c>
      <c r="J86" s="57" t="s">
        <v>605</v>
      </c>
      <c r="K86" s="105">
        <v>108510000060</v>
      </c>
      <c r="L86" s="156">
        <v>46408.45</v>
      </c>
      <c r="M86" s="157" t="s">
        <v>92</v>
      </c>
      <c r="N86" s="155" t="s">
        <v>92</v>
      </c>
      <c r="O86" s="155" t="s">
        <v>92</v>
      </c>
      <c r="P86" s="155" t="s">
        <v>92</v>
      </c>
    </row>
    <row r="87" spans="1:16" s="158" customFormat="1" ht="129.75" customHeight="1">
      <c r="A87" s="153" t="s">
        <v>632</v>
      </c>
      <c r="B87" s="154" t="s">
        <v>288</v>
      </c>
      <c r="C87" s="57" t="s">
        <v>2562</v>
      </c>
      <c r="D87" s="57" t="s">
        <v>381</v>
      </c>
      <c r="E87" s="57" t="s">
        <v>629</v>
      </c>
      <c r="F87" s="155" t="s">
        <v>630</v>
      </c>
      <c r="G87" s="155" t="s">
        <v>92</v>
      </c>
      <c r="H87" s="57" t="s">
        <v>234</v>
      </c>
      <c r="I87" s="57" t="s">
        <v>631</v>
      </c>
      <c r="J87" s="57" t="s">
        <v>409</v>
      </c>
      <c r="K87" s="105">
        <v>108510000061</v>
      </c>
      <c r="L87" s="156">
        <v>15469.48</v>
      </c>
      <c r="M87" s="157" t="s">
        <v>92</v>
      </c>
      <c r="N87" s="155" t="s">
        <v>92</v>
      </c>
      <c r="O87" s="155" t="s">
        <v>92</v>
      </c>
      <c r="P87" s="155" t="s">
        <v>92</v>
      </c>
    </row>
    <row r="88" spans="1:16" s="158" customFormat="1" ht="106.5" customHeight="1">
      <c r="A88" s="153" t="s">
        <v>636</v>
      </c>
      <c r="B88" s="154" t="s">
        <v>288</v>
      </c>
      <c r="C88" s="57" t="s">
        <v>2562</v>
      </c>
      <c r="D88" s="57" t="s">
        <v>381</v>
      </c>
      <c r="E88" s="57" t="s">
        <v>633</v>
      </c>
      <c r="F88" s="155" t="s">
        <v>634</v>
      </c>
      <c r="G88" s="155" t="s">
        <v>92</v>
      </c>
      <c r="H88" s="57" t="s">
        <v>234</v>
      </c>
      <c r="I88" s="57" t="s">
        <v>635</v>
      </c>
      <c r="J88" s="57" t="s">
        <v>536</v>
      </c>
      <c r="K88" s="105">
        <v>108510000064</v>
      </c>
      <c r="L88" s="156">
        <v>79081.98</v>
      </c>
      <c r="M88" s="157" t="s">
        <v>92</v>
      </c>
      <c r="N88" s="155" t="s">
        <v>92</v>
      </c>
      <c r="O88" s="155" t="s">
        <v>92</v>
      </c>
      <c r="P88" s="155" t="s">
        <v>92</v>
      </c>
    </row>
    <row r="89" spans="1:16" s="158" customFormat="1" ht="106.5" customHeight="1">
      <c r="A89" s="153" t="s">
        <v>641</v>
      </c>
      <c r="B89" s="154" t="s">
        <v>288</v>
      </c>
      <c r="C89" s="57" t="s">
        <v>2562</v>
      </c>
      <c r="D89" s="57" t="s">
        <v>381</v>
      </c>
      <c r="E89" s="57" t="s">
        <v>637</v>
      </c>
      <c r="F89" s="155" t="s">
        <v>638</v>
      </c>
      <c r="G89" s="155" t="s">
        <v>92</v>
      </c>
      <c r="H89" s="57" t="s">
        <v>234</v>
      </c>
      <c r="I89" s="57" t="s">
        <v>639</v>
      </c>
      <c r="J89" s="57" t="s">
        <v>640</v>
      </c>
      <c r="K89" s="105">
        <v>108510000065</v>
      </c>
      <c r="L89" s="156">
        <v>563531.13</v>
      </c>
      <c r="M89" s="157" t="s">
        <v>92</v>
      </c>
      <c r="N89" s="155" t="s">
        <v>92</v>
      </c>
      <c r="O89" s="155" t="s">
        <v>92</v>
      </c>
      <c r="P89" s="155" t="s">
        <v>92</v>
      </c>
    </row>
    <row r="90" spans="1:16" s="158" customFormat="1" ht="105.75" customHeight="1">
      <c r="A90" s="153" t="s">
        <v>645</v>
      </c>
      <c r="B90" s="154" t="s">
        <v>288</v>
      </c>
      <c r="C90" s="57" t="s">
        <v>2562</v>
      </c>
      <c r="D90" s="57" t="s">
        <v>381</v>
      </c>
      <c r="E90" s="57" t="s">
        <v>642</v>
      </c>
      <c r="F90" s="155" t="s">
        <v>643</v>
      </c>
      <c r="G90" s="155" t="s">
        <v>92</v>
      </c>
      <c r="H90" s="57" t="s">
        <v>234</v>
      </c>
      <c r="I90" s="57" t="s">
        <v>2478</v>
      </c>
      <c r="J90" s="57" t="s">
        <v>644</v>
      </c>
      <c r="K90" s="105">
        <v>108510000066</v>
      </c>
      <c r="L90" s="156">
        <v>167440.46</v>
      </c>
      <c r="M90" s="157" t="s">
        <v>92</v>
      </c>
      <c r="N90" s="155" t="s">
        <v>92</v>
      </c>
      <c r="O90" s="155" t="s">
        <v>92</v>
      </c>
      <c r="P90" s="155" t="s">
        <v>92</v>
      </c>
    </row>
    <row r="91" spans="1:16" s="158" customFormat="1" ht="117" customHeight="1">
      <c r="A91" s="153" t="s">
        <v>647</v>
      </c>
      <c r="B91" s="154" t="s">
        <v>288</v>
      </c>
      <c r="C91" s="57" t="s">
        <v>2562</v>
      </c>
      <c r="D91" s="57" t="s">
        <v>381</v>
      </c>
      <c r="E91" s="57" t="s">
        <v>2477</v>
      </c>
      <c r="F91" s="155" t="s">
        <v>646</v>
      </c>
      <c r="G91" s="155" t="s">
        <v>92</v>
      </c>
      <c r="H91" s="57" t="s">
        <v>234</v>
      </c>
      <c r="I91" s="57" t="s">
        <v>2479</v>
      </c>
      <c r="J91" s="57" t="s">
        <v>2480</v>
      </c>
      <c r="K91" s="105">
        <v>108510000067</v>
      </c>
      <c r="L91" s="156">
        <v>1289232.8999999999</v>
      </c>
      <c r="M91" s="157" t="s">
        <v>92</v>
      </c>
      <c r="N91" s="155" t="s">
        <v>92</v>
      </c>
      <c r="O91" s="155" t="s">
        <v>92</v>
      </c>
      <c r="P91" s="155" t="s">
        <v>92</v>
      </c>
    </row>
    <row r="92" spans="1:16" s="158" customFormat="1" ht="120" customHeight="1">
      <c r="A92" s="153" t="s">
        <v>649</v>
      </c>
      <c r="B92" s="154" t="s">
        <v>288</v>
      </c>
      <c r="C92" s="57" t="s">
        <v>2670</v>
      </c>
      <c r="D92" s="57" t="s">
        <v>381</v>
      </c>
      <c r="E92" s="57" t="s">
        <v>2581</v>
      </c>
      <c r="F92" s="155" t="s">
        <v>2582</v>
      </c>
      <c r="G92" s="155" t="s">
        <v>92</v>
      </c>
      <c r="H92" s="57" t="s">
        <v>234</v>
      </c>
      <c r="I92" s="57" t="s">
        <v>2583</v>
      </c>
      <c r="J92" s="57" t="s">
        <v>2584</v>
      </c>
      <c r="K92" s="105">
        <v>108510000071</v>
      </c>
      <c r="L92" s="156">
        <v>913308.55</v>
      </c>
      <c r="M92" s="157" t="s">
        <v>92</v>
      </c>
      <c r="N92" s="155" t="s">
        <v>92</v>
      </c>
      <c r="O92" s="155" t="s">
        <v>92</v>
      </c>
      <c r="P92" s="155" t="s">
        <v>92</v>
      </c>
    </row>
    <row r="93" spans="1:16" s="158" customFormat="1" ht="117" customHeight="1">
      <c r="A93" s="153" t="s">
        <v>656</v>
      </c>
      <c r="B93" s="154" t="s">
        <v>288</v>
      </c>
      <c r="C93" s="57" t="s">
        <v>2670</v>
      </c>
      <c r="D93" s="57" t="s">
        <v>381</v>
      </c>
      <c r="E93" s="57" t="s">
        <v>2551</v>
      </c>
      <c r="F93" s="155" t="s">
        <v>2552</v>
      </c>
      <c r="G93" s="155" t="s">
        <v>92</v>
      </c>
      <c r="H93" s="57" t="s">
        <v>2553</v>
      </c>
      <c r="I93" s="57" t="s">
        <v>2554</v>
      </c>
      <c r="J93" s="57" t="s">
        <v>2555</v>
      </c>
      <c r="K93" s="105">
        <v>108510000074</v>
      </c>
      <c r="L93" s="156">
        <v>450746.92</v>
      </c>
      <c r="M93" s="157" t="s">
        <v>92</v>
      </c>
      <c r="N93" s="155" t="s">
        <v>92</v>
      </c>
      <c r="O93" s="155" t="s">
        <v>92</v>
      </c>
      <c r="P93" s="155" t="s">
        <v>92</v>
      </c>
    </row>
    <row r="94" spans="1:16" s="158" customFormat="1" ht="129" customHeight="1">
      <c r="A94" s="153" t="s">
        <v>661</v>
      </c>
      <c r="B94" s="154" t="s">
        <v>288</v>
      </c>
      <c r="C94" s="57" t="s">
        <v>2562</v>
      </c>
      <c r="D94" s="57" t="s">
        <v>381</v>
      </c>
      <c r="E94" s="57" t="s">
        <v>2587</v>
      </c>
      <c r="F94" s="155" t="s">
        <v>92</v>
      </c>
      <c r="G94" s="155" t="s">
        <v>92</v>
      </c>
      <c r="H94" s="57" t="s">
        <v>2553</v>
      </c>
      <c r="I94" s="57" t="s">
        <v>2588</v>
      </c>
      <c r="J94" s="57" t="s">
        <v>2589</v>
      </c>
      <c r="K94" s="105">
        <v>108510000075</v>
      </c>
      <c r="L94" s="156">
        <v>1824574.81</v>
      </c>
      <c r="M94" s="157" t="s">
        <v>92</v>
      </c>
      <c r="N94" s="155" t="s">
        <v>92</v>
      </c>
      <c r="O94" s="155" t="s">
        <v>92</v>
      </c>
      <c r="P94" s="155" t="s">
        <v>92</v>
      </c>
    </row>
    <row r="95" spans="1:16" s="167" customFormat="1" ht="15.75">
      <c r="A95" s="230" t="s">
        <v>648</v>
      </c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2"/>
    </row>
    <row r="96" spans="1:16" s="158" customFormat="1" ht="165.75">
      <c r="A96" s="191" t="s">
        <v>668</v>
      </c>
      <c r="B96" s="154" t="s">
        <v>288</v>
      </c>
      <c r="C96" s="57" t="s">
        <v>650</v>
      </c>
      <c r="D96" s="57" t="s">
        <v>651</v>
      </c>
      <c r="E96" s="57" t="s">
        <v>652</v>
      </c>
      <c r="F96" s="155" t="s">
        <v>653</v>
      </c>
      <c r="G96" s="155" t="s">
        <v>92</v>
      </c>
      <c r="H96" s="57" t="s">
        <v>234</v>
      </c>
      <c r="I96" s="57" t="s">
        <v>654</v>
      </c>
      <c r="J96" s="57" t="s">
        <v>655</v>
      </c>
      <c r="K96" s="105">
        <v>108011000005</v>
      </c>
      <c r="L96" s="156">
        <v>3340000</v>
      </c>
      <c r="M96" s="157">
        <v>11252</v>
      </c>
      <c r="N96" s="155" t="s">
        <v>92</v>
      </c>
      <c r="O96" s="155" t="s">
        <v>92</v>
      </c>
      <c r="P96" s="155" t="s">
        <v>92</v>
      </c>
    </row>
    <row r="97" spans="1:16" s="158" customFormat="1" ht="166.5" customHeight="1">
      <c r="A97" s="191" t="s">
        <v>674</v>
      </c>
      <c r="B97" s="154" t="s">
        <v>288</v>
      </c>
      <c r="C97" s="57" t="s">
        <v>657</v>
      </c>
      <c r="D97" s="57" t="s">
        <v>665</v>
      </c>
      <c r="E97" s="57" t="s">
        <v>658</v>
      </c>
      <c r="F97" s="155" t="s">
        <v>659</v>
      </c>
      <c r="G97" s="155" t="s">
        <v>92</v>
      </c>
      <c r="H97" s="57" t="s">
        <v>234</v>
      </c>
      <c r="I97" s="57" t="s">
        <v>660</v>
      </c>
      <c r="J97" s="57" t="s">
        <v>666</v>
      </c>
      <c r="K97" s="105">
        <v>108011000004</v>
      </c>
      <c r="L97" s="156">
        <v>1625927.51</v>
      </c>
      <c r="M97" s="157">
        <v>1308</v>
      </c>
      <c r="N97" s="155" t="s">
        <v>92</v>
      </c>
      <c r="O97" s="155" t="s">
        <v>92</v>
      </c>
      <c r="P97" s="155" t="s">
        <v>92</v>
      </c>
    </row>
    <row r="98" spans="1:16" s="158" customFormat="1" ht="170.25" customHeight="1">
      <c r="A98" s="191" t="s">
        <v>679</v>
      </c>
      <c r="B98" s="154" t="s">
        <v>288</v>
      </c>
      <c r="C98" s="57" t="s">
        <v>657</v>
      </c>
      <c r="D98" s="57" t="s">
        <v>92</v>
      </c>
      <c r="E98" s="57" t="s">
        <v>662</v>
      </c>
      <c r="F98" s="155" t="s">
        <v>663</v>
      </c>
      <c r="G98" s="155" t="s">
        <v>92</v>
      </c>
      <c r="H98" s="57" t="s">
        <v>234</v>
      </c>
      <c r="I98" s="57" t="s">
        <v>664</v>
      </c>
      <c r="J98" s="57" t="s">
        <v>667</v>
      </c>
      <c r="K98" s="105">
        <v>108011000006</v>
      </c>
      <c r="L98" s="156">
        <v>1777127</v>
      </c>
      <c r="M98" s="157">
        <v>1373</v>
      </c>
      <c r="N98" s="155" t="s">
        <v>92</v>
      </c>
      <c r="O98" s="155" t="s">
        <v>92</v>
      </c>
      <c r="P98" s="155" t="s">
        <v>92</v>
      </c>
    </row>
    <row r="99" spans="1:16" s="158" customFormat="1" ht="165.75" customHeight="1">
      <c r="A99" s="191" t="s">
        <v>686</v>
      </c>
      <c r="B99" s="154" t="s">
        <v>288</v>
      </c>
      <c r="C99" s="57" t="s">
        <v>669</v>
      </c>
      <c r="D99" s="57" t="s">
        <v>651</v>
      </c>
      <c r="E99" s="57" t="s">
        <v>670</v>
      </c>
      <c r="F99" s="155" t="s">
        <v>671</v>
      </c>
      <c r="G99" s="155" t="s">
        <v>92</v>
      </c>
      <c r="H99" s="57" t="s">
        <v>234</v>
      </c>
      <c r="I99" s="57" t="s">
        <v>672</v>
      </c>
      <c r="J99" s="57" t="s">
        <v>673</v>
      </c>
      <c r="K99" s="105">
        <v>108011000007</v>
      </c>
      <c r="L99" s="156">
        <v>5949513</v>
      </c>
      <c r="M99" s="157">
        <v>4600</v>
      </c>
      <c r="N99" s="155" t="s">
        <v>92</v>
      </c>
      <c r="O99" s="155" t="s">
        <v>92</v>
      </c>
      <c r="P99" s="155" t="s">
        <v>92</v>
      </c>
    </row>
    <row r="100" spans="1:16" s="158" customFormat="1" ht="166.5" customHeight="1">
      <c r="A100" s="191" t="s">
        <v>691</v>
      </c>
      <c r="B100" s="154" t="s">
        <v>288</v>
      </c>
      <c r="C100" s="57" t="s">
        <v>675</v>
      </c>
      <c r="D100" s="57" t="s">
        <v>92</v>
      </c>
      <c r="E100" s="57" t="s">
        <v>670</v>
      </c>
      <c r="F100" s="155" t="s">
        <v>676</v>
      </c>
      <c r="G100" s="155" t="s">
        <v>92</v>
      </c>
      <c r="H100" s="57" t="s">
        <v>234</v>
      </c>
      <c r="I100" s="57" t="s">
        <v>677</v>
      </c>
      <c r="J100" s="57" t="s">
        <v>678</v>
      </c>
      <c r="K100" s="105">
        <v>108011000008</v>
      </c>
      <c r="L100" s="156">
        <v>65479</v>
      </c>
      <c r="M100" s="157">
        <v>49</v>
      </c>
      <c r="N100" s="155" t="s">
        <v>92</v>
      </c>
      <c r="O100" s="155" t="s">
        <v>92</v>
      </c>
      <c r="P100" s="155" t="s">
        <v>92</v>
      </c>
    </row>
    <row r="101" spans="1:16" s="158" customFormat="1" ht="153">
      <c r="A101" s="191" t="s">
        <v>698</v>
      </c>
      <c r="B101" s="154" t="s">
        <v>288</v>
      </c>
      <c r="C101" s="57" t="s">
        <v>680</v>
      </c>
      <c r="D101" s="57" t="s">
        <v>681</v>
      </c>
      <c r="E101" s="57" t="s">
        <v>682</v>
      </c>
      <c r="F101" s="155" t="s">
        <v>683</v>
      </c>
      <c r="G101" s="155" t="s">
        <v>92</v>
      </c>
      <c r="H101" s="57" t="s">
        <v>234</v>
      </c>
      <c r="I101" s="57" t="s">
        <v>684</v>
      </c>
      <c r="J101" s="57" t="s">
        <v>685</v>
      </c>
      <c r="K101" s="105">
        <v>108011000001</v>
      </c>
      <c r="L101" s="156">
        <v>58578.86</v>
      </c>
      <c r="M101" s="157">
        <v>6</v>
      </c>
      <c r="N101" s="155" t="s">
        <v>92</v>
      </c>
      <c r="O101" s="155" t="s">
        <v>92</v>
      </c>
      <c r="P101" s="155" t="s">
        <v>92</v>
      </c>
    </row>
    <row r="102" spans="1:16" s="158" customFormat="1" ht="146.25" customHeight="1">
      <c r="A102" s="191" t="s">
        <v>703</v>
      </c>
      <c r="B102" s="154" t="s">
        <v>288</v>
      </c>
      <c r="C102" s="57" t="s">
        <v>657</v>
      </c>
      <c r="D102" s="57" t="s">
        <v>665</v>
      </c>
      <c r="E102" s="57" t="s">
        <v>687</v>
      </c>
      <c r="F102" s="155" t="s">
        <v>688</v>
      </c>
      <c r="G102" s="155" t="s">
        <v>92</v>
      </c>
      <c r="H102" s="57" t="s">
        <v>234</v>
      </c>
      <c r="I102" s="57" t="s">
        <v>689</v>
      </c>
      <c r="J102" s="57" t="s">
        <v>690</v>
      </c>
      <c r="K102" s="105">
        <v>108011000009</v>
      </c>
      <c r="L102" s="156">
        <v>923566</v>
      </c>
      <c r="M102" s="157">
        <v>866</v>
      </c>
      <c r="N102" s="155" t="s">
        <v>92</v>
      </c>
      <c r="O102" s="155" t="s">
        <v>92</v>
      </c>
      <c r="P102" s="155" t="s">
        <v>92</v>
      </c>
    </row>
    <row r="103" spans="1:16" s="158" customFormat="1" ht="165.75" customHeight="1">
      <c r="A103" s="191" t="s">
        <v>708</v>
      </c>
      <c r="B103" s="154" t="s">
        <v>288</v>
      </c>
      <c r="C103" s="57" t="s">
        <v>692</v>
      </c>
      <c r="D103" s="57" t="s">
        <v>693</v>
      </c>
      <c r="E103" s="57" t="s">
        <v>694</v>
      </c>
      <c r="F103" s="155" t="s">
        <v>695</v>
      </c>
      <c r="G103" s="155" t="s">
        <v>92</v>
      </c>
      <c r="H103" s="57" t="s">
        <v>234</v>
      </c>
      <c r="I103" s="57" t="s">
        <v>696</v>
      </c>
      <c r="J103" s="57" t="s">
        <v>697</v>
      </c>
      <c r="K103" s="105">
        <v>108011000073</v>
      </c>
      <c r="L103" s="156">
        <v>1213720.6599999999</v>
      </c>
      <c r="M103" s="157">
        <v>543</v>
      </c>
      <c r="N103" s="155" t="s">
        <v>92</v>
      </c>
      <c r="O103" s="155" t="s">
        <v>92</v>
      </c>
      <c r="P103" s="155" t="s">
        <v>92</v>
      </c>
    </row>
    <row r="104" spans="1:16" s="158" customFormat="1" ht="144.75" customHeight="1">
      <c r="A104" s="191" t="s">
        <v>716</v>
      </c>
      <c r="B104" s="154" t="s">
        <v>288</v>
      </c>
      <c r="C104" s="57" t="s">
        <v>657</v>
      </c>
      <c r="D104" s="57" t="s">
        <v>665</v>
      </c>
      <c r="E104" s="57" t="s">
        <v>699</v>
      </c>
      <c r="F104" s="155" t="s">
        <v>700</v>
      </c>
      <c r="G104" s="155" t="s">
        <v>92</v>
      </c>
      <c r="H104" s="57" t="s">
        <v>234</v>
      </c>
      <c r="I104" s="57" t="s">
        <v>701</v>
      </c>
      <c r="J104" s="57" t="s">
        <v>702</v>
      </c>
      <c r="K104" s="105">
        <v>108011003623</v>
      </c>
      <c r="L104" s="156">
        <v>1101694.02</v>
      </c>
      <c r="M104" s="157">
        <v>205</v>
      </c>
      <c r="N104" s="155" t="s">
        <v>92</v>
      </c>
      <c r="O104" s="155" t="s">
        <v>92</v>
      </c>
      <c r="P104" s="155" t="s">
        <v>92</v>
      </c>
    </row>
    <row r="105" spans="1:16" s="158" customFormat="1" ht="114.75">
      <c r="A105" s="191" t="s">
        <v>723</v>
      </c>
      <c r="B105" s="154" t="s">
        <v>288</v>
      </c>
      <c r="C105" s="57" t="s">
        <v>657</v>
      </c>
      <c r="D105" s="57" t="s">
        <v>665</v>
      </c>
      <c r="E105" s="57" t="s">
        <v>704</v>
      </c>
      <c r="F105" s="155" t="s">
        <v>705</v>
      </c>
      <c r="G105" s="155" t="s">
        <v>92</v>
      </c>
      <c r="H105" s="57" t="s">
        <v>234</v>
      </c>
      <c r="I105" s="57" t="s">
        <v>706</v>
      </c>
      <c r="J105" s="57" t="s">
        <v>707</v>
      </c>
      <c r="K105" s="105">
        <v>108011003622</v>
      </c>
      <c r="L105" s="156">
        <v>1007899.72</v>
      </c>
      <c r="M105" s="157">
        <v>714</v>
      </c>
      <c r="N105" s="155" t="s">
        <v>92</v>
      </c>
      <c r="O105" s="155" t="s">
        <v>92</v>
      </c>
      <c r="P105" s="155" t="s">
        <v>92</v>
      </c>
    </row>
    <row r="106" spans="1:16" s="158" customFormat="1" ht="144" customHeight="1">
      <c r="A106" s="191" t="s">
        <v>729</v>
      </c>
      <c r="B106" s="154" t="s">
        <v>288</v>
      </c>
      <c r="C106" s="57" t="s">
        <v>709</v>
      </c>
      <c r="D106" s="57" t="s">
        <v>710</v>
      </c>
      <c r="E106" s="57" t="s">
        <v>711</v>
      </c>
      <c r="F106" s="155" t="s">
        <v>712</v>
      </c>
      <c r="G106" s="155" t="s">
        <v>92</v>
      </c>
      <c r="H106" s="57" t="s">
        <v>234</v>
      </c>
      <c r="I106" s="57" t="s">
        <v>713</v>
      </c>
      <c r="J106" s="57" t="s">
        <v>714</v>
      </c>
      <c r="K106" s="105" t="s">
        <v>715</v>
      </c>
      <c r="L106" s="156">
        <v>329356.02</v>
      </c>
      <c r="M106" s="157">
        <v>949</v>
      </c>
      <c r="N106" s="155" t="s">
        <v>92</v>
      </c>
      <c r="O106" s="155" t="s">
        <v>92</v>
      </c>
      <c r="P106" s="155" t="s">
        <v>92</v>
      </c>
    </row>
    <row r="107" spans="1:16" s="158" customFormat="1" ht="169.5" customHeight="1">
      <c r="A107" s="191" t="s">
        <v>737</v>
      </c>
      <c r="B107" s="154" t="s">
        <v>288</v>
      </c>
      <c r="C107" s="57" t="s">
        <v>718</v>
      </c>
      <c r="D107" s="57" t="s">
        <v>719</v>
      </c>
      <c r="E107" s="57" t="s">
        <v>717</v>
      </c>
      <c r="F107" s="155" t="s">
        <v>720</v>
      </c>
      <c r="G107" s="155" t="s">
        <v>92</v>
      </c>
      <c r="H107" s="57" t="s">
        <v>234</v>
      </c>
      <c r="I107" s="57" t="s">
        <v>721</v>
      </c>
      <c r="J107" s="57" t="s">
        <v>722</v>
      </c>
      <c r="K107" s="105">
        <v>108011000017</v>
      </c>
      <c r="L107" s="156">
        <v>34731</v>
      </c>
      <c r="M107" s="157">
        <v>20</v>
      </c>
      <c r="N107" s="155" t="s">
        <v>92</v>
      </c>
      <c r="O107" s="155" t="s">
        <v>92</v>
      </c>
      <c r="P107" s="155" t="s">
        <v>92</v>
      </c>
    </row>
    <row r="108" spans="1:16" s="158" customFormat="1" ht="153">
      <c r="A108" s="191" t="s">
        <v>744</v>
      </c>
      <c r="B108" s="154" t="s">
        <v>288</v>
      </c>
      <c r="C108" s="57" t="s">
        <v>724</v>
      </c>
      <c r="D108" s="57" t="s">
        <v>732</v>
      </c>
      <c r="E108" s="57" t="s">
        <v>725</v>
      </c>
      <c r="F108" s="155" t="s">
        <v>726</v>
      </c>
      <c r="G108" s="155" t="s">
        <v>92</v>
      </c>
      <c r="H108" s="57" t="s">
        <v>234</v>
      </c>
      <c r="I108" s="57" t="s">
        <v>727</v>
      </c>
      <c r="J108" s="57" t="s">
        <v>728</v>
      </c>
      <c r="K108" s="105">
        <v>108011000010</v>
      </c>
      <c r="L108" s="156">
        <v>144719.4</v>
      </c>
      <c r="M108" s="157">
        <v>126</v>
      </c>
      <c r="N108" s="155" t="s">
        <v>92</v>
      </c>
      <c r="O108" s="155" t="s">
        <v>92</v>
      </c>
      <c r="P108" s="155" t="s">
        <v>92</v>
      </c>
    </row>
    <row r="109" spans="1:16" s="158" customFormat="1" ht="178.5" customHeight="1">
      <c r="A109" s="191" t="s">
        <v>751</v>
      </c>
      <c r="B109" s="154" t="s">
        <v>288</v>
      </c>
      <c r="C109" s="57" t="s">
        <v>730</v>
      </c>
      <c r="D109" s="57" t="s">
        <v>731</v>
      </c>
      <c r="E109" s="57" t="s">
        <v>733</v>
      </c>
      <c r="F109" s="155" t="s">
        <v>734</v>
      </c>
      <c r="G109" s="155" t="s">
        <v>92</v>
      </c>
      <c r="H109" s="57" t="s">
        <v>234</v>
      </c>
      <c r="I109" s="57" t="s">
        <v>735</v>
      </c>
      <c r="J109" s="57" t="s">
        <v>736</v>
      </c>
      <c r="K109" s="105">
        <v>108011000012</v>
      </c>
      <c r="L109" s="156">
        <v>95374</v>
      </c>
      <c r="M109" s="157">
        <v>147</v>
      </c>
      <c r="N109" s="155" t="s">
        <v>92</v>
      </c>
      <c r="O109" s="155" t="s">
        <v>92</v>
      </c>
      <c r="P109" s="155" t="s">
        <v>92</v>
      </c>
    </row>
    <row r="110" spans="1:16" s="158" customFormat="1" ht="153">
      <c r="A110" s="191" t="s">
        <v>758</v>
      </c>
      <c r="B110" s="154" t="s">
        <v>288</v>
      </c>
      <c r="C110" s="57" t="s">
        <v>738</v>
      </c>
      <c r="D110" s="57" t="s">
        <v>739</v>
      </c>
      <c r="E110" s="57" t="s">
        <v>740</v>
      </c>
      <c r="F110" s="155" t="s">
        <v>741</v>
      </c>
      <c r="G110" s="155" t="s">
        <v>92</v>
      </c>
      <c r="H110" s="57" t="s">
        <v>234</v>
      </c>
      <c r="I110" s="57" t="s">
        <v>742</v>
      </c>
      <c r="J110" s="57" t="s">
        <v>743</v>
      </c>
      <c r="K110" s="105">
        <v>108011000013</v>
      </c>
      <c r="L110" s="156">
        <v>114797</v>
      </c>
      <c r="M110" s="157">
        <v>94</v>
      </c>
      <c r="N110" s="155" t="s">
        <v>92</v>
      </c>
      <c r="O110" s="155" t="s">
        <v>92</v>
      </c>
      <c r="P110" s="155" t="s">
        <v>92</v>
      </c>
    </row>
    <row r="111" spans="1:16" s="158" customFormat="1" ht="230.25" customHeight="1">
      <c r="A111" s="191" t="s">
        <v>765</v>
      </c>
      <c r="B111" s="154" t="s">
        <v>288</v>
      </c>
      <c r="C111" s="57" t="s">
        <v>745</v>
      </c>
      <c r="D111" s="57" t="s">
        <v>746</v>
      </c>
      <c r="E111" s="57" t="s">
        <v>747</v>
      </c>
      <c r="F111" s="155" t="s">
        <v>748</v>
      </c>
      <c r="G111" s="155" t="s">
        <v>92</v>
      </c>
      <c r="H111" s="57" t="s">
        <v>234</v>
      </c>
      <c r="I111" s="57" t="s">
        <v>749</v>
      </c>
      <c r="J111" s="57" t="s">
        <v>750</v>
      </c>
      <c r="K111" s="105">
        <v>108011000014</v>
      </c>
      <c r="L111" s="156">
        <v>76697.570000000007</v>
      </c>
      <c r="M111" s="157">
        <v>92</v>
      </c>
      <c r="N111" s="155" t="s">
        <v>92</v>
      </c>
      <c r="O111" s="155" t="s">
        <v>92</v>
      </c>
      <c r="P111" s="155" t="s">
        <v>92</v>
      </c>
    </row>
    <row r="112" spans="1:16" s="158" customFormat="1" ht="205.5" customHeight="1">
      <c r="A112" s="191" t="s">
        <v>772</v>
      </c>
      <c r="B112" s="154" t="s">
        <v>288</v>
      </c>
      <c r="C112" s="57" t="s">
        <v>752</v>
      </c>
      <c r="D112" s="57" t="s">
        <v>753</v>
      </c>
      <c r="E112" s="57" t="s">
        <v>754</v>
      </c>
      <c r="F112" s="155" t="s">
        <v>755</v>
      </c>
      <c r="G112" s="155" t="s">
        <v>92</v>
      </c>
      <c r="H112" s="57" t="s">
        <v>234</v>
      </c>
      <c r="I112" s="57" t="s">
        <v>757</v>
      </c>
      <c r="J112" s="57" t="s">
        <v>756</v>
      </c>
      <c r="K112" s="105">
        <v>108011000015</v>
      </c>
      <c r="L112" s="156">
        <v>51745</v>
      </c>
      <c r="M112" s="157">
        <v>110</v>
      </c>
      <c r="N112" s="155" t="s">
        <v>92</v>
      </c>
      <c r="O112" s="155" t="s">
        <v>92</v>
      </c>
      <c r="P112" s="155" t="s">
        <v>92</v>
      </c>
    </row>
    <row r="113" spans="1:16" s="158" customFormat="1" ht="232.5" customHeight="1">
      <c r="A113" s="191" t="s">
        <v>779</v>
      </c>
      <c r="B113" s="154" t="s">
        <v>288</v>
      </c>
      <c r="C113" s="57" t="s">
        <v>759</v>
      </c>
      <c r="D113" s="57" t="s">
        <v>760</v>
      </c>
      <c r="E113" s="57" t="s">
        <v>761</v>
      </c>
      <c r="F113" s="155" t="s">
        <v>762</v>
      </c>
      <c r="G113" s="155" t="s">
        <v>92</v>
      </c>
      <c r="H113" s="57" t="s">
        <v>234</v>
      </c>
      <c r="I113" s="57" t="s">
        <v>763</v>
      </c>
      <c r="J113" s="57" t="s">
        <v>764</v>
      </c>
      <c r="K113" s="105">
        <v>108011000018</v>
      </c>
      <c r="L113" s="156">
        <v>211217.91</v>
      </c>
      <c r="M113" s="157">
        <v>287</v>
      </c>
      <c r="N113" s="155" t="s">
        <v>92</v>
      </c>
      <c r="O113" s="155" t="s">
        <v>92</v>
      </c>
      <c r="P113" s="155" t="s">
        <v>92</v>
      </c>
    </row>
    <row r="114" spans="1:16" s="158" customFormat="1" ht="203.25" customHeight="1">
      <c r="A114" s="191" t="s">
        <v>786</v>
      </c>
      <c r="B114" s="154" t="s">
        <v>288</v>
      </c>
      <c r="C114" s="57" t="s">
        <v>766</v>
      </c>
      <c r="D114" s="57" t="s">
        <v>767</v>
      </c>
      <c r="E114" s="57" t="s">
        <v>768</v>
      </c>
      <c r="F114" s="155" t="s">
        <v>769</v>
      </c>
      <c r="G114" s="155" t="s">
        <v>92</v>
      </c>
      <c r="H114" s="57" t="s">
        <v>234</v>
      </c>
      <c r="I114" s="57" t="s">
        <v>770</v>
      </c>
      <c r="J114" s="57" t="s">
        <v>771</v>
      </c>
      <c r="K114" s="105">
        <v>108011000019</v>
      </c>
      <c r="L114" s="156">
        <v>168000</v>
      </c>
      <c r="M114" s="157">
        <v>344</v>
      </c>
      <c r="N114" s="155" t="s">
        <v>92</v>
      </c>
      <c r="O114" s="155" t="s">
        <v>92</v>
      </c>
      <c r="P114" s="155" t="s">
        <v>92</v>
      </c>
    </row>
    <row r="115" spans="1:16" s="158" customFormat="1" ht="208.5" customHeight="1">
      <c r="A115" s="191" t="s">
        <v>793</v>
      </c>
      <c r="B115" s="154" t="s">
        <v>288</v>
      </c>
      <c r="C115" s="57" t="s">
        <v>773</v>
      </c>
      <c r="D115" s="57" t="s">
        <v>774</v>
      </c>
      <c r="E115" s="57" t="s">
        <v>775</v>
      </c>
      <c r="F115" s="155" t="s">
        <v>777</v>
      </c>
      <c r="G115" s="155" t="s">
        <v>92</v>
      </c>
      <c r="H115" s="57" t="s">
        <v>234</v>
      </c>
      <c r="I115" s="57" t="s">
        <v>776</v>
      </c>
      <c r="J115" s="57" t="s">
        <v>778</v>
      </c>
      <c r="K115" s="105">
        <v>108011000020</v>
      </c>
      <c r="L115" s="156">
        <v>13953</v>
      </c>
      <c r="M115" s="157">
        <v>47</v>
      </c>
      <c r="N115" s="155" t="s">
        <v>92</v>
      </c>
      <c r="O115" s="155" t="s">
        <v>92</v>
      </c>
      <c r="P115" s="155" t="s">
        <v>92</v>
      </c>
    </row>
    <row r="116" spans="1:16" s="158" customFormat="1" ht="210" customHeight="1">
      <c r="A116" s="191" t="s">
        <v>799</v>
      </c>
      <c r="B116" s="154" t="s">
        <v>288</v>
      </c>
      <c r="C116" s="57" t="s">
        <v>780</v>
      </c>
      <c r="D116" s="57" t="s">
        <v>781</v>
      </c>
      <c r="E116" s="57" t="s">
        <v>782</v>
      </c>
      <c r="F116" s="155" t="s">
        <v>783</v>
      </c>
      <c r="G116" s="155" t="s">
        <v>92</v>
      </c>
      <c r="H116" s="57" t="s">
        <v>234</v>
      </c>
      <c r="I116" s="57" t="s">
        <v>784</v>
      </c>
      <c r="J116" s="57" t="s">
        <v>785</v>
      </c>
      <c r="K116" s="105">
        <v>108011000021</v>
      </c>
      <c r="L116" s="156">
        <v>2507</v>
      </c>
      <c r="M116" s="157">
        <v>48</v>
      </c>
      <c r="N116" s="155" t="s">
        <v>92</v>
      </c>
      <c r="O116" s="155" t="s">
        <v>92</v>
      </c>
      <c r="P116" s="155" t="s">
        <v>92</v>
      </c>
    </row>
    <row r="117" spans="1:16" s="158" customFormat="1" ht="184.5" customHeight="1">
      <c r="A117" s="191" t="s">
        <v>807</v>
      </c>
      <c r="B117" s="154" t="s">
        <v>288</v>
      </c>
      <c r="C117" s="57" t="s">
        <v>787</v>
      </c>
      <c r="D117" s="57" t="s">
        <v>788</v>
      </c>
      <c r="E117" s="57" t="s">
        <v>789</v>
      </c>
      <c r="F117" s="155" t="s">
        <v>790</v>
      </c>
      <c r="G117" s="155" t="s">
        <v>92</v>
      </c>
      <c r="H117" s="57" t="s">
        <v>234</v>
      </c>
      <c r="I117" s="57" t="s">
        <v>791</v>
      </c>
      <c r="J117" s="57" t="s">
        <v>792</v>
      </c>
      <c r="K117" s="105">
        <v>108011000022</v>
      </c>
      <c r="L117" s="156">
        <v>85281.71</v>
      </c>
      <c r="M117" s="157">
        <v>76</v>
      </c>
      <c r="N117" s="155" t="s">
        <v>92</v>
      </c>
      <c r="O117" s="155" t="s">
        <v>92</v>
      </c>
      <c r="P117" s="155" t="s">
        <v>92</v>
      </c>
    </row>
    <row r="118" spans="1:16" s="158" customFormat="1" ht="195" customHeight="1">
      <c r="A118" s="191" t="s">
        <v>814</v>
      </c>
      <c r="B118" s="154" t="s">
        <v>288</v>
      </c>
      <c r="C118" s="57" t="s">
        <v>794</v>
      </c>
      <c r="D118" s="57" t="s">
        <v>795</v>
      </c>
      <c r="E118" s="57" t="s">
        <v>796</v>
      </c>
      <c r="F118" s="155" t="s">
        <v>797</v>
      </c>
      <c r="G118" s="155" t="s">
        <v>92</v>
      </c>
      <c r="H118" s="57" t="s">
        <v>234</v>
      </c>
      <c r="I118" s="57" t="s">
        <v>798</v>
      </c>
      <c r="J118" s="57" t="s">
        <v>800</v>
      </c>
      <c r="K118" s="105">
        <v>108011000023</v>
      </c>
      <c r="L118" s="156">
        <v>815820</v>
      </c>
      <c r="M118" s="157">
        <v>830</v>
      </c>
      <c r="N118" s="155" t="s">
        <v>92</v>
      </c>
      <c r="O118" s="155" t="s">
        <v>92</v>
      </c>
      <c r="P118" s="155" t="s">
        <v>92</v>
      </c>
    </row>
    <row r="119" spans="1:16" s="158" customFormat="1" ht="195.75" customHeight="1">
      <c r="A119" s="191" t="s">
        <v>821</v>
      </c>
      <c r="B119" s="154" t="s">
        <v>288</v>
      </c>
      <c r="C119" s="57" t="s">
        <v>801</v>
      </c>
      <c r="D119" s="57" t="s">
        <v>802</v>
      </c>
      <c r="E119" s="57" t="s">
        <v>803</v>
      </c>
      <c r="F119" s="155" t="s">
        <v>804</v>
      </c>
      <c r="G119" s="155" t="s">
        <v>92</v>
      </c>
      <c r="H119" s="57" t="s">
        <v>234</v>
      </c>
      <c r="I119" s="57" t="s">
        <v>805</v>
      </c>
      <c r="J119" s="57" t="s">
        <v>806</v>
      </c>
      <c r="K119" s="105">
        <v>108011000024</v>
      </c>
      <c r="L119" s="156">
        <v>61961</v>
      </c>
      <c r="M119" s="157">
        <v>80</v>
      </c>
      <c r="N119" s="155" t="s">
        <v>92</v>
      </c>
      <c r="O119" s="155" t="s">
        <v>92</v>
      </c>
      <c r="P119" s="155" t="s">
        <v>92</v>
      </c>
    </row>
    <row r="120" spans="1:16" s="158" customFormat="1" ht="183.75" customHeight="1">
      <c r="A120" s="191" t="s">
        <v>826</v>
      </c>
      <c r="B120" s="154" t="s">
        <v>288</v>
      </c>
      <c r="C120" s="57" t="s">
        <v>808</v>
      </c>
      <c r="D120" s="57" t="s">
        <v>809</v>
      </c>
      <c r="E120" s="57" t="s">
        <v>810</v>
      </c>
      <c r="F120" s="155" t="s">
        <v>811</v>
      </c>
      <c r="G120" s="155" t="s">
        <v>92</v>
      </c>
      <c r="H120" s="57" t="s">
        <v>234</v>
      </c>
      <c r="I120" s="57" t="s">
        <v>812</v>
      </c>
      <c r="J120" s="57" t="s">
        <v>813</v>
      </c>
      <c r="K120" s="105">
        <v>108011000025</v>
      </c>
      <c r="L120" s="156">
        <v>87521</v>
      </c>
      <c r="M120" s="157">
        <v>89</v>
      </c>
      <c r="N120" s="155" t="s">
        <v>92</v>
      </c>
      <c r="O120" s="155" t="s">
        <v>92</v>
      </c>
      <c r="P120" s="155" t="s">
        <v>92</v>
      </c>
    </row>
    <row r="121" spans="1:16" s="158" customFormat="1" ht="186.75" customHeight="1">
      <c r="A121" s="191" t="s">
        <v>833</v>
      </c>
      <c r="B121" s="154" t="s">
        <v>288</v>
      </c>
      <c r="C121" s="57" t="s">
        <v>815</v>
      </c>
      <c r="D121" s="57" t="s">
        <v>816</v>
      </c>
      <c r="E121" s="57" t="s">
        <v>817</v>
      </c>
      <c r="F121" s="155" t="s">
        <v>818</v>
      </c>
      <c r="G121" s="155" t="s">
        <v>92</v>
      </c>
      <c r="H121" s="57" t="s">
        <v>234</v>
      </c>
      <c r="I121" s="57" t="s">
        <v>819</v>
      </c>
      <c r="J121" s="57" t="s">
        <v>820</v>
      </c>
      <c r="K121" s="105">
        <v>108011000026</v>
      </c>
      <c r="L121" s="156">
        <v>210467.66</v>
      </c>
      <c r="M121" s="157">
        <v>239</v>
      </c>
      <c r="N121" s="155" t="s">
        <v>92</v>
      </c>
      <c r="O121" s="155" t="s">
        <v>92</v>
      </c>
      <c r="P121" s="155" t="s">
        <v>92</v>
      </c>
    </row>
    <row r="122" spans="1:16" s="158" customFormat="1" ht="86.25" customHeight="1">
      <c r="A122" s="191" t="s">
        <v>840</v>
      </c>
      <c r="B122" s="154" t="s">
        <v>288</v>
      </c>
      <c r="C122" s="57" t="s">
        <v>822</v>
      </c>
      <c r="D122" s="155" t="s">
        <v>92</v>
      </c>
      <c r="E122" s="57" t="s">
        <v>823</v>
      </c>
      <c r="F122" s="155" t="s">
        <v>92</v>
      </c>
      <c r="G122" s="155" t="s">
        <v>92</v>
      </c>
      <c r="H122" s="57" t="s">
        <v>234</v>
      </c>
      <c r="I122" s="57" t="s">
        <v>824</v>
      </c>
      <c r="J122" s="57" t="s">
        <v>825</v>
      </c>
      <c r="K122" s="105">
        <v>108011000027</v>
      </c>
      <c r="L122" s="156">
        <v>626684.05000000005</v>
      </c>
      <c r="M122" s="157">
        <v>858.8</v>
      </c>
      <c r="N122" s="155" t="s">
        <v>92</v>
      </c>
      <c r="O122" s="155" t="s">
        <v>92</v>
      </c>
      <c r="P122" s="155" t="s">
        <v>92</v>
      </c>
    </row>
    <row r="123" spans="1:16" s="158" customFormat="1" ht="181.5" customHeight="1">
      <c r="A123" s="191" t="s">
        <v>847</v>
      </c>
      <c r="B123" s="154" t="s">
        <v>288</v>
      </c>
      <c r="C123" s="57" t="s">
        <v>827</v>
      </c>
      <c r="D123" s="57" t="s">
        <v>828</v>
      </c>
      <c r="E123" s="57" t="s">
        <v>829</v>
      </c>
      <c r="F123" s="155" t="s">
        <v>830</v>
      </c>
      <c r="G123" s="155" t="s">
        <v>92</v>
      </c>
      <c r="H123" s="57" t="s">
        <v>234</v>
      </c>
      <c r="I123" s="57" t="s">
        <v>831</v>
      </c>
      <c r="J123" s="57" t="s">
        <v>832</v>
      </c>
      <c r="K123" s="105">
        <v>108011000028</v>
      </c>
      <c r="L123" s="156">
        <v>78461</v>
      </c>
      <c r="M123" s="157">
        <v>53</v>
      </c>
      <c r="N123" s="155" t="s">
        <v>92</v>
      </c>
      <c r="O123" s="155" t="s">
        <v>92</v>
      </c>
      <c r="P123" s="155" t="s">
        <v>92</v>
      </c>
    </row>
    <row r="124" spans="1:16" s="158" customFormat="1" ht="177.75" customHeight="1">
      <c r="A124" s="191" t="s">
        <v>854</v>
      </c>
      <c r="B124" s="154" t="s">
        <v>288</v>
      </c>
      <c r="C124" s="57" t="s">
        <v>834</v>
      </c>
      <c r="D124" s="57" t="s">
        <v>835</v>
      </c>
      <c r="E124" s="57" t="s">
        <v>836</v>
      </c>
      <c r="F124" s="155" t="s">
        <v>837</v>
      </c>
      <c r="G124" s="155" t="s">
        <v>92</v>
      </c>
      <c r="H124" s="57" t="s">
        <v>234</v>
      </c>
      <c r="I124" s="57" t="s">
        <v>838</v>
      </c>
      <c r="J124" s="57" t="s">
        <v>839</v>
      </c>
      <c r="K124" s="105">
        <v>108011000029</v>
      </c>
      <c r="L124" s="156">
        <v>165222.93</v>
      </c>
      <c r="M124" s="157">
        <v>258</v>
      </c>
      <c r="N124" s="155" t="s">
        <v>92</v>
      </c>
      <c r="O124" s="155" t="s">
        <v>92</v>
      </c>
      <c r="P124" s="155" t="s">
        <v>92</v>
      </c>
    </row>
    <row r="125" spans="1:16" s="158" customFormat="1" ht="179.25" customHeight="1">
      <c r="A125" s="191" t="s">
        <v>861</v>
      </c>
      <c r="B125" s="154" t="s">
        <v>288</v>
      </c>
      <c r="C125" s="57" t="s">
        <v>841</v>
      </c>
      <c r="D125" s="57" t="s">
        <v>842</v>
      </c>
      <c r="E125" s="57" t="s">
        <v>843</v>
      </c>
      <c r="F125" s="155" t="s">
        <v>844</v>
      </c>
      <c r="G125" s="155" t="s">
        <v>92</v>
      </c>
      <c r="H125" s="57" t="s">
        <v>234</v>
      </c>
      <c r="I125" s="57" t="s">
        <v>845</v>
      </c>
      <c r="J125" s="57" t="s">
        <v>846</v>
      </c>
      <c r="K125" s="105">
        <v>108011000030</v>
      </c>
      <c r="L125" s="156">
        <v>1256218</v>
      </c>
      <c r="M125" s="157">
        <v>2715</v>
      </c>
      <c r="N125" s="155" t="s">
        <v>92</v>
      </c>
      <c r="O125" s="155" t="s">
        <v>92</v>
      </c>
      <c r="P125" s="155" t="s">
        <v>92</v>
      </c>
    </row>
    <row r="126" spans="1:16" s="158" customFormat="1" ht="164.25" customHeight="1">
      <c r="A126" s="191" t="s">
        <v>868</v>
      </c>
      <c r="B126" s="154" t="s">
        <v>288</v>
      </c>
      <c r="C126" s="57" t="s">
        <v>848</v>
      </c>
      <c r="D126" s="57" t="s">
        <v>849</v>
      </c>
      <c r="E126" s="57" t="s">
        <v>850</v>
      </c>
      <c r="F126" s="155" t="s">
        <v>851</v>
      </c>
      <c r="G126" s="155" t="s">
        <v>92</v>
      </c>
      <c r="H126" s="57" t="s">
        <v>234</v>
      </c>
      <c r="I126" s="57" t="s">
        <v>852</v>
      </c>
      <c r="J126" s="57" t="s">
        <v>853</v>
      </c>
      <c r="K126" s="105">
        <v>108011000031</v>
      </c>
      <c r="L126" s="156">
        <v>161601</v>
      </c>
      <c r="M126" s="157">
        <v>90</v>
      </c>
      <c r="N126" s="155" t="s">
        <v>92</v>
      </c>
      <c r="O126" s="155" t="s">
        <v>92</v>
      </c>
      <c r="P126" s="155" t="s">
        <v>92</v>
      </c>
    </row>
    <row r="127" spans="1:16" s="158" customFormat="1" ht="180" customHeight="1">
      <c r="A127" s="191" t="s">
        <v>875</v>
      </c>
      <c r="B127" s="154" t="s">
        <v>288</v>
      </c>
      <c r="C127" s="57" t="s">
        <v>855</v>
      </c>
      <c r="D127" s="57" t="s">
        <v>856</v>
      </c>
      <c r="E127" s="57" t="s">
        <v>857</v>
      </c>
      <c r="F127" s="155" t="s">
        <v>858</v>
      </c>
      <c r="G127" s="155" t="s">
        <v>92</v>
      </c>
      <c r="H127" s="57" t="s">
        <v>234</v>
      </c>
      <c r="I127" s="57" t="s">
        <v>859</v>
      </c>
      <c r="J127" s="57" t="s">
        <v>860</v>
      </c>
      <c r="K127" s="105">
        <v>108011000032</v>
      </c>
      <c r="L127" s="156">
        <v>59122.79</v>
      </c>
      <c r="M127" s="157">
        <v>102</v>
      </c>
      <c r="N127" s="155" t="s">
        <v>92</v>
      </c>
      <c r="O127" s="155" t="s">
        <v>92</v>
      </c>
      <c r="P127" s="155" t="s">
        <v>92</v>
      </c>
    </row>
    <row r="128" spans="1:16" s="158" customFormat="1" ht="182.25" customHeight="1">
      <c r="A128" s="191" t="s">
        <v>882</v>
      </c>
      <c r="B128" s="154" t="s">
        <v>288</v>
      </c>
      <c r="C128" s="57" t="s">
        <v>862</v>
      </c>
      <c r="D128" s="57" t="s">
        <v>863</v>
      </c>
      <c r="E128" s="57" t="s">
        <v>864</v>
      </c>
      <c r="F128" s="155" t="s">
        <v>865</v>
      </c>
      <c r="G128" s="155" t="s">
        <v>92</v>
      </c>
      <c r="H128" s="57" t="s">
        <v>234</v>
      </c>
      <c r="I128" s="57" t="s">
        <v>866</v>
      </c>
      <c r="J128" s="57" t="s">
        <v>867</v>
      </c>
      <c r="K128" s="105">
        <v>108011000033</v>
      </c>
      <c r="L128" s="156">
        <v>106094.25</v>
      </c>
      <c r="M128" s="157">
        <v>223</v>
      </c>
      <c r="N128" s="155" t="s">
        <v>92</v>
      </c>
      <c r="O128" s="155" t="s">
        <v>92</v>
      </c>
      <c r="P128" s="155" t="s">
        <v>92</v>
      </c>
    </row>
    <row r="129" spans="1:16" s="158" customFormat="1" ht="179.25" customHeight="1">
      <c r="A129" s="191" t="s">
        <v>887</v>
      </c>
      <c r="B129" s="154" t="s">
        <v>288</v>
      </c>
      <c r="C129" s="57" t="s">
        <v>869</v>
      </c>
      <c r="D129" s="57" t="s">
        <v>870</v>
      </c>
      <c r="E129" s="57" t="s">
        <v>871</v>
      </c>
      <c r="F129" s="155" t="s">
        <v>872</v>
      </c>
      <c r="G129" s="155" t="s">
        <v>92</v>
      </c>
      <c r="H129" s="57" t="s">
        <v>234</v>
      </c>
      <c r="I129" s="57" t="s">
        <v>873</v>
      </c>
      <c r="J129" s="57" t="s">
        <v>874</v>
      </c>
      <c r="K129" s="105">
        <v>108011000034</v>
      </c>
      <c r="L129" s="156">
        <v>66977.98</v>
      </c>
      <c r="M129" s="157">
        <v>167</v>
      </c>
      <c r="N129" s="155" t="s">
        <v>92</v>
      </c>
      <c r="O129" s="155" t="s">
        <v>92</v>
      </c>
      <c r="P129" s="155" t="s">
        <v>92</v>
      </c>
    </row>
    <row r="130" spans="1:16" s="158" customFormat="1" ht="153">
      <c r="A130" s="191" t="s">
        <v>893</v>
      </c>
      <c r="B130" s="154" t="s">
        <v>288</v>
      </c>
      <c r="C130" s="57" t="s">
        <v>876</v>
      </c>
      <c r="D130" s="57" t="s">
        <v>877</v>
      </c>
      <c r="E130" s="57" t="s">
        <v>878</v>
      </c>
      <c r="F130" s="155" t="s">
        <v>879</v>
      </c>
      <c r="G130" s="155" t="s">
        <v>92</v>
      </c>
      <c r="H130" s="57" t="s">
        <v>234</v>
      </c>
      <c r="I130" s="57" t="s">
        <v>880</v>
      </c>
      <c r="J130" s="57" t="s">
        <v>881</v>
      </c>
      <c r="K130" s="105">
        <v>108011000036</v>
      </c>
      <c r="L130" s="156">
        <v>1006339.9</v>
      </c>
      <c r="M130" s="157">
        <v>1815</v>
      </c>
      <c r="N130" s="155" t="s">
        <v>92</v>
      </c>
      <c r="O130" s="155" t="s">
        <v>92</v>
      </c>
      <c r="P130" s="155" t="s">
        <v>92</v>
      </c>
    </row>
    <row r="131" spans="1:16" s="158" customFormat="1" ht="183" customHeight="1">
      <c r="A131" s="191" t="s">
        <v>901</v>
      </c>
      <c r="B131" s="154" t="s">
        <v>288</v>
      </c>
      <c r="C131" s="57" t="s">
        <v>718</v>
      </c>
      <c r="D131" s="57" t="s">
        <v>651</v>
      </c>
      <c r="E131" s="57" t="s">
        <v>883</v>
      </c>
      <c r="F131" s="155" t="s">
        <v>884</v>
      </c>
      <c r="G131" s="155" t="s">
        <v>92</v>
      </c>
      <c r="H131" s="57" t="s">
        <v>234</v>
      </c>
      <c r="I131" s="57" t="s">
        <v>885</v>
      </c>
      <c r="J131" s="57" t="s">
        <v>886</v>
      </c>
      <c r="K131" s="105">
        <v>108011000037</v>
      </c>
      <c r="L131" s="156">
        <v>52210</v>
      </c>
      <c r="M131" s="157">
        <v>41</v>
      </c>
      <c r="N131" s="155" t="s">
        <v>92</v>
      </c>
      <c r="O131" s="155" t="s">
        <v>92</v>
      </c>
      <c r="P131" s="155" t="s">
        <v>92</v>
      </c>
    </row>
    <row r="132" spans="1:16" s="158" customFormat="1" ht="175.5" customHeight="1">
      <c r="A132" s="191" t="s">
        <v>908</v>
      </c>
      <c r="B132" s="154" t="s">
        <v>288</v>
      </c>
      <c r="C132" s="57" t="s">
        <v>888</v>
      </c>
      <c r="D132" s="57" t="s">
        <v>889</v>
      </c>
      <c r="E132" s="57" t="s">
        <v>890</v>
      </c>
      <c r="F132" s="155" t="s">
        <v>891</v>
      </c>
      <c r="G132" s="155" t="s">
        <v>92</v>
      </c>
      <c r="H132" s="57" t="s">
        <v>234</v>
      </c>
      <c r="I132" s="57" t="s">
        <v>892</v>
      </c>
      <c r="J132" s="57" t="s">
        <v>899</v>
      </c>
      <c r="K132" s="105">
        <v>108011000038</v>
      </c>
      <c r="L132" s="156">
        <v>29076.87</v>
      </c>
      <c r="M132" s="157">
        <v>17</v>
      </c>
      <c r="N132" s="155" t="s">
        <v>92</v>
      </c>
      <c r="O132" s="155" t="s">
        <v>92</v>
      </c>
      <c r="P132" s="155" t="s">
        <v>92</v>
      </c>
    </row>
    <row r="133" spans="1:16" s="158" customFormat="1" ht="153">
      <c r="A133" s="191" t="s">
        <v>915</v>
      </c>
      <c r="B133" s="154" t="s">
        <v>288</v>
      </c>
      <c r="C133" s="57" t="s">
        <v>894</v>
      </c>
      <c r="D133" s="57" t="s">
        <v>895</v>
      </c>
      <c r="E133" s="57" t="s">
        <v>896</v>
      </c>
      <c r="F133" s="155" t="s">
        <v>897</v>
      </c>
      <c r="G133" s="155" t="s">
        <v>92</v>
      </c>
      <c r="H133" s="57" t="s">
        <v>234</v>
      </c>
      <c r="I133" s="57" t="s">
        <v>898</v>
      </c>
      <c r="J133" s="57" t="s">
        <v>900</v>
      </c>
      <c r="K133" s="105">
        <v>108011000039</v>
      </c>
      <c r="L133" s="156">
        <v>78162</v>
      </c>
      <c r="M133" s="157">
        <v>81</v>
      </c>
      <c r="N133" s="155" t="s">
        <v>92</v>
      </c>
      <c r="O133" s="155" t="s">
        <v>92</v>
      </c>
      <c r="P133" s="155" t="s">
        <v>92</v>
      </c>
    </row>
    <row r="134" spans="1:16" s="158" customFormat="1" ht="183.75" customHeight="1">
      <c r="A134" s="191" t="s">
        <v>922</v>
      </c>
      <c r="B134" s="154" t="s">
        <v>288</v>
      </c>
      <c r="C134" s="57" t="s">
        <v>902</v>
      </c>
      <c r="D134" s="57" t="s">
        <v>903</v>
      </c>
      <c r="E134" s="57" t="s">
        <v>904</v>
      </c>
      <c r="F134" s="155" t="s">
        <v>905</v>
      </c>
      <c r="G134" s="155" t="s">
        <v>92</v>
      </c>
      <c r="H134" s="57" t="s">
        <v>234</v>
      </c>
      <c r="I134" s="57" t="s">
        <v>906</v>
      </c>
      <c r="J134" s="57" t="s">
        <v>907</v>
      </c>
      <c r="K134" s="105">
        <v>108011000040</v>
      </c>
      <c r="L134" s="156">
        <v>176009</v>
      </c>
      <c r="M134" s="157">
        <v>153</v>
      </c>
      <c r="N134" s="155" t="s">
        <v>92</v>
      </c>
      <c r="O134" s="155" t="s">
        <v>92</v>
      </c>
      <c r="P134" s="155" t="s">
        <v>92</v>
      </c>
    </row>
    <row r="135" spans="1:16" s="158" customFormat="1" ht="185.25" customHeight="1">
      <c r="A135" s="191" t="s">
        <v>929</v>
      </c>
      <c r="B135" s="154" t="s">
        <v>288</v>
      </c>
      <c r="C135" s="57" t="s">
        <v>909</v>
      </c>
      <c r="D135" s="57" t="s">
        <v>910</v>
      </c>
      <c r="E135" s="57" t="s">
        <v>911</v>
      </c>
      <c r="F135" s="155" t="s">
        <v>912</v>
      </c>
      <c r="G135" s="155" t="s">
        <v>92</v>
      </c>
      <c r="H135" s="57" t="s">
        <v>234</v>
      </c>
      <c r="I135" s="57" t="s">
        <v>913</v>
      </c>
      <c r="J135" s="57" t="s">
        <v>914</v>
      </c>
      <c r="K135" s="105">
        <v>108011000041</v>
      </c>
      <c r="L135" s="156">
        <v>146931.79</v>
      </c>
      <c r="M135" s="157">
        <v>52</v>
      </c>
      <c r="N135" s="155" t="s">
        <v>92</v>
      </c>
      <c r="O135" s="155" t="s">
        <v>92</v>
      </c>
      <c r="P135" s="155" t="s">
        <v>92</v>
      </c>
    </row>
    <row r="136" spans="1:16" s="158" customFormat="1" ht="180.75" customHeight="1">
      <c r="A136" s="191" t="s">
        <v>936</v>
      </c>
      <c r="B136" s="154" t="s">
        <v>288</v>
      </c>
      <c r="C136" s="57" t="s">
        <v>916</v>
      </c>
      <c r="D136" s="57" t="s">
        <v>917</v>
      </c>
      <c r="E136" s="57" t="s">
        <v>918</v>
      </c>
      <c r="F136" s="155" t="s">
        <v>920</v>
      </c>
      <c r="G136" s="155" t="s">
        <v>92</v>
      </c>
      <c r="H136" s="57" t="s">
        <v>234</v>
      </c>
      <c r="I136" s="57" t="s">
        <v>919</v>
      </c>
      <c r="J136" s="57" t="s">
        <v>921</v>
      </c>
      <c r="K136" s="105">
        <v>108011000042</v>
      </c>
      <c r="L136" s="156">
        <v>60989.34</v>
      </c>
      <c r="M136" s="157">
        <v>38</v>
      </c>
      <c r="N136" s="155" t="s">
        <v>92</v>
      </c>
      <c r="O136" s="155" t="s">
        <v>92</v>
      </c>
      <c r="P136" s="155" t="s">
        <v>92</v>
      </c>
    </row>
    <row r="137" spans="1:16" s="158" customFormat="1" ht="183" customHeight="1">
      <c r="A137" s="191" t="s">
        <v>943</v>
      </c>
      <c r="B137" s="154" t="s">
        <v>288</v>
      </c>
      <c r="C137" s="57" t="s">
        <v>923</v>
      </c>
      <c r="D137" s="57" t="s">
        <v>924</v>
      </c>
      <c r="E137" s="57" t="s">
        <v>925</v>
      </c>
      <c r="F137" s="155" t="s">
        <v>926</v>
      </c>
      <c r="G137" s="155" t="s">
        <v>92</v>
      </c>
      <c r="H137" s="57" t="s">
        <v>234</v>
      </c>
      <c r="I137" s="57" t="s">
        <v>927</v>
      </c>
      <c r="J137" s="57" t="s">
        <v>928</v>
      </c>
      <c r="K137" s="105">
        <v>108011000043</v>
      </c>
      <c r="L137" s="156">
        <v>170185</v>
      </c>
      <c r="M137" s="157">
        <v>68</v>
      </c>
      <c r="N137" s="155" t="s">
        <v>92</v>
      </c>
      <c r="O137" s="155" t="s">
        <v>92</v>
      </c>
      <c r="P137" s="155" t="s">
        <v>92</v>
      </c>
    </row>
    <row r="138" spans="1:16" s="158" customFormat="1" ht="177.75" customHeight="1">
      <c r="A138" s="191" t="s">
        <v>949</v>
      </c>
      <c r="B138" s="154" t="s">
        <v>288</v>
      </c>
      <c r="C138" s="57" t="s">
        <v>930</v>
      </c>
      <c r="D138" s="57" t="s">
        <v>931</v>
      </c>
      <c r="E138" s="57" t="s">
        <v>932</v>
      </c>
      <c r="F138" s="155" t="s">
        <v>933</v>
      </c>
      <c r="G138" s="155" t="s">
        <v>92</v>
      </c>
      <c r="H138" s="57" t="s">
        <v>234</v>
      </c>
      <c r="I138" s="57" t="s">
        <v>934</v>
      </c>
      <c r="J138" s="57" t="s">
        <v>935</v>
      </c>
      <c r="K138" s="105">
        <v>108011000044</v>
      </c>
      <c r="L138" s="156">
        <v>234208</v>
      </c>
      <c r="M138" s="157">
        <v>165</v>
      </c>
      <c r="N138" s="155" t="s">
        <v>92</v>
      </c>
      <c r="O138" s="155" t="s">
        <v>92</v>
      </c>
      <c r="P138" s="155" t="s">
        <v>92</v>
      </c>
    </row>
    <row r="139" spans="1:16" s="158" customFormat="1" ht="186" customHeight="1">
      <c r="A139" s="191" t="s">
        <v>956</v>
      </c>
      <c r="B139" s="154" t="s">
        <v>288</v>
      </c>
      <c r="C139" s="57" t="s">
        <v>937</v>
      </c>
      <c r="D139" s="57" t="s">
        <v>938</v>
      </c>
      <c r="E139" s="57" t="s">
        <v>939</v>
      </c>
      <c r="F139" s="155" t="s">
        <v>940</v>
      </c>
      <c r="G139" s="155" t="s">
        <v>92</v>
      </c>
      <c r="H139" s="57" t="s">
        <v>234</v>
      </c>
      <c r="I139" s="57" t="s">
        <v>941</v>
      </c>
      <c r="J139" s="57" t="s">
        <v>942</v>
      </c>
      <c r="K139" s="105">
        <v>108011000045</v>
      </c>
      <c r="L139" s="156">
        <v>156084</v>
      </c>
      <c r="M139" s="157">
        <v>125</v>
      </c>
      <c r="N139" s="155" t="s">
        <v>92</v>
      </c>
      <c r="O139" s="155" t="s">
        <v>92</v>
      </c>
      <c r="P139" s="155" t="s">
        <v>92</v>
      </c>
    </row>
    <row r="140" spans="1:16" s="158" customFormat="1" ht="155.25" customHeight="1">
      <c r="A140" s="191" t="s">
        <v>963</v>
      </c>
      <c r="B140" s="154" t="s">
        <v>288</v>
      </c>
      <c r="C140" s="57" t="s">
        <v>944</v>
      </c>
      <c r="D140" s="57" t="s">
        <v>945</v>
      </c>
      <c r="E140" s="57" t="s">
        <v>946</v>
      </c>
      <c r="F140" s="155" t="s">
        <v>947</v>
      </c>
      <c r="G140" s="155" t="s">
        <v>92</v>
      </c>
      <c r="H140" s="57" t="s">
        <v>234</v>
      </c>
      <c r="I140" s="57" t="s">
        <v>948</v>
      </c>
      <c r="J140" s="57" t="s">
        <v>806</v>
      </c>
      <c r="K140" s="105">
        <v>108011000072</v>
      </c>
      <c r="L140" s="156">
        <v>129123</v>
      </c>
      <c r="M140" s="157">
        <v>80</v>
      </c>
      <c r="N140" s="155" t="s">
        <v>92</v>
      </c>
      <c r="O140" s="155" t="s">
        <v>92</v>
      </c>
      <c r="P140" s="155" t="s">
        <v>92</v>
      </c>
    </row>
    <row r="141" spans="1:16" s="158" customFormat="1" ht="159" customHeight="1">
      <c r="A141" s="191" t="s">
        <v>970</v>
      </c>
      <c r="B141" s="154" t="s">
        <v>288</v>
      </c>
      <c r="C141" s="57" t="s">
        <v>950</v>
      </c>
      <c r="D141" s="57" t="s">
        <v>951</v>
      </c>
      <c r="E141" s="57" t="s">
        <v>952</v>
      </c>
      <c r="F141" s="155" t="s">
        <v>953</v>
      </c>
      <c r="G141" s="155" t="s">
        <v>92</v>
      </c>
      <c r="H141" s="57" t="s">
        <v>234</v>
      </c>
      <c r="I141" s="57" t="s">
        <v>954</v>
      </c>
      <c r="J141" s="57" t="s">
        <v>955</v>
      </c>
      <c r="K141" s="105">
        <v>108011000074</v>
      </c>
      <c r="L141" s="156">
        <v>172424</v>
      </c>
      <c r="M141" s="157">
        <v>96</v>
      </c>
      <c r="N141" s="155" t="s">
        <v>92</v>
      </c>
      <c r="O141" s="155" t="s">
        <v>92</v>
      </c>
      <c r="P141" s="155" t="s">
        <v>92</v>
      </c>
    </row>
    <row r="142" spans="1:16" s="158" customFormat="1" ht="183" customHeight="1">
      <c r="A142" s="191" t="s">
        <v>977</v>
      </c>
      <c r="B142" s="154" t="s">
        <v>288</v>
      </c>
      <c r="C142" s="57" t="s">
        <v>957</v>
      </c>
      <c r="D142" s="57" t="s">
        <v>958</v>
      </c>
      <c r="E142" s="57" t="s">
        <v>959</v>
      </c>
      <c r="F142" s="155" t="s">
        <v>960</v>
      </c>
      <c r="G142" s="155" t="s">
        <v>92</v>
      </c>
      <c r="H142" s="57" t="s">
        <v>234</v>
      </c>
      <c r="I142" s="57" t="s">
        <v>961</v>
      </c>
      <c r="J142" s="57" t="s">
        <v>962</v>
      </c>
      <c r="K142" s="105">
        <v>108011000075</v>
      </c>
      <c r="L142" s="156">
        <v>345780.5</v>
      </c>
      <c r="M142" s="157">
        <v>475</v>
      </c>
      <c r="N142" s="155" t="s">
        <v>92</v>
      </c>
      <c r="O142" s="155" t="s">
        <v>92</v>
      </c>
      <c r="P142" s="155" t="s">
        <v>92</v>
      </c>
    </row>
    <row r="143" spans="1:16" s="158" customFormat="1" ht="155.25" customHeight="1">
      <c r="A143" s="191" t="s">
        <v>984</v>
      </c>
      <c r="B143" s="154" t="s">
        <v>288</v>
      </c>
      <c r="C143" s="57" t="s">
        <v>964</v>
      </c>
      <c r="D143" s="57" t="s">
        <v>965</v>
      </c>
      <c r="E143" s="57" t="s">
        <v>966</v>
      </c>
      <c r="F143" s="155" t="s">
        <v>967</v>
      </c>
      <c r="G143" s="155" t="s">
        <v>92</v>
      </c>
      <c r="H143" s="57" t="s">
        <v>234</v>
      </c>
      <c r="I143" s="57" t="s">
        <v>968</v>
      </c>
      <c r="J143" s="57" t="s">
        <v>969</v>
      </c>
      <c r="K143" s="105">
        <v>108011000077</v>
      </c>
      <c r="L143" s="156">
        <v>34009</v>
      </c>
      <c r="M143" s="157">
        <v>54</v>
      </c>
      <c r="N143" s="155" t="s">
        <v>92</v>
      </c>
      <c r="O143" s="155" t="s">
        <v>92</v>
      </c>
      <c r="P143" s="155" t="s">
        <v>92</v>
      </c>
    </row>
    <row r="144" spans="1:16" s="158" customFormat="1" ht="161.25" customHeight="1">
      <c r="A144" s="191" t="s">
        <v>991</v>
      </c>
      <c r="B144" s="154" t="s">
        <v>288</v>
      </c>
      <c r="C144" s="57" t="s">
        <v>971</v>
      </c>
      <c r="D144" s="57" t="s">
        <v>972</v>
      </c>
      <c r="E144" s="57" t="s">
        <v>973</v>
      </c>
      <c r="F144" s="155" t="s">
        <v>974</v>
      </c>
      <c r="G144" s="155" t="s">
        <v>92</v>
      </c>
      <c r="H144" s="57" t="s">
        <v>234</v>
      </c>
      <c r="I144" s="57" t="s">
        <v>975</v>
      </c>
      <c r="J144" s="57" t="s">
        <v>976</v>
      </c>
      <c r="K144" s="105">
        <v>108011000002</v>
      </c>
      <c r="L144" s="156">
        <v>35919.57</v>
      </c>
      <c r="M144" s="157">
        <v>39</v>
      </c>
      <c r="N144" s="155" t="s">
        <v>92</v>
      </c>
      <c r="O144" s="155" t="s">
        <v>92</v>
      </c>
      <c r="P144" s="155" t="s">
        <v>92</v>
      </c>
    </row>
    <row r="145" spans="1:16" s="158" customFormat="1" ht="155.25" customHeight="1">
      <c r="A145" s="191" t="s">
        <v>998</v>
      </c>
      <c r="B145" s="154" t="s">
        <v>288</v>
      </c>
      <c r="C145" s="57" t="s">
        <v>978</v>
      </c>
      <c r="D145" s="57" t="s">
        <v>979</v>
      </c>
      <c r="E145" s="57" t="s">
        <v>980</v>
      </c>
      <c r="F145" s="155" t="s">
        <v>981</v>
      </c>
      <c r="G145" s="155" t="s">
        <v>92</v>
      </c>
      <c r="H145" s="57" t="s">
        <v>234</v>
      </c>
      <c r="I145" s="57" t="s">
        <v>982</v>
      </c>
      <c r="J145" s="57" t="s">
        <v>983</v>
      </c>
      <c r="K145" s="105">
        <v>108011000076</v>
      </c>
      <c r="L145" s="156">
        <v>1461237.01</v>
      </c>
      <c r="M145" s="157">
        <v>1337</v>
      </c>
      <c r="N145" s="155" t="s">
        <v>92</v>
      </c>
      <c r="O145" s="155" t="s">
        <v>92</v>
      </c>
      <c r="P145" s="155" t="s">
        <v>92</v>
      </c>
    </row>
    <row r="146" spans="1:16" s="158" customFormat="1" ht="155.25" customHeight="1">
      <c r="A146" s="191" t="s">
        <v>1011</v>
      </c>
      <c r="B146" s="154" t="s">
        <v>288</v>
      </c>
      <c r="C146" s="57" t="s">
        <v>985</v>
      </c>
      <c r="D146" s="57" t="s">
        <v>986</v>
      </c>
      <c r="E146" s="57" t="s">
        <v>987</v>
      </c>
      <c r="F146" s="155" t="s">
        <v>990</v>
      </c>
      <c r="G146" s="155" t="s">
        <v>92</v>
      </c>
      <c r="H146" s="57" t="s">
        <v>234</v>
      </c>
      <c r="I146" s="57" t="s">
        <v>988</v>
      </c>
      <c r="J146" s="57" t="s">
        <v>989</v>
      </c>
      <c r="K146" s="105">
        <v>108011000003</v>
      </c>
      <c r="L146" s="156">
        <v>2638053</v>
      </c>
      <c r="M146" s="157">
        <v>1553</v>
      </c>
      <c r="N146" s="155" t="s">
        <v>92</v>
      </c>
      <c r="O146" s="155" t="s">
        <v>92</v>
      </c>
      <c r="P146" s="155" t="s">
        <v>92</v>
      </c>
    </row>
    <row r="147" spans="1:16" s="158" customFormat="1" ht="142.5" customHeight="1">
      <c r="A147" s="191" t="s">
        <v>1012</v>
      </c>
      <c r="B147" s="154" t="s">
        <v>288</v>
      </c>
      <c r="C147" s="57" t="s">
        <v>992</v>
      </c>
      <c r="D147" s="57" t="s">
        <v>993</v>
      </c>
      <c r="E147" s="57" t="s">
        <v>994</v>
      </c>
      <c r="F147" s="155" t="s">
        <v>995</v>
      </c>
      <c r="G147" s="155" t="s">
        <v>92</v>
      </c>
      <c r="H147" s="57" t="s">
        <v>234</v>
      </c>
      <c r="I147" s="57" t="s">
        <v>996</v>
      </c>
      <c r="J147" s="57" t="s">
        <v>997</v>
      </c>
      <c r="K147" s="105">
        <v>108011000079</v>
      </c>
      <c r="L147" s="156">
        <v>30732.49</v>
      </c>
      <c r="M147" s="157">
        <v>25</v>
      </c>
      <c r="N147" s="155" t="s">
        <v>92</v>
      </c>
      <c r="O147" s="155" t="s">
        <v>92</v>
      </c>
      <c r="P147" s="155" t="s">
        <v>92</v>
      </c>
    </row>
    <row r="148" spans="1:16" s="158" customFormat="1" ht="143.25" customHeight="1">
      <c r="A148" s="191" t="s">
        <v>1019</v>
      </c>
      <c r="B148" s="154" t="s">
        <v>288</v>
      </c>
      <c r="C148" s="57" t="s">
        <v>999</v>
      </c>
      <c r="D148" s="57" t="s">
        <v>1000</v>
      </c>
      <c r="E148" s="57" t="s">
        <v>1001</v>
      </c>
      <c r="F148" s="155" t="s">
        <v>1002</v>
      </c>
      <c r="G148" s="155" t="s">
        <v>92</v>
      </c>
      <c r="H148" s="57" t="s">
        <v>234</v>
      </c>
      <c r="I148" s="57" t="s">
        <v>1003</v>
      </c>
      <c r="J148" s="57" t="s">
        <v>1004</v>
      </c>
      <c r="K148" s="105">
        <v>108011000080</v>
      </c>
      <c r="L148" s="156">
        <v>34200</v>
      </c>
      <c r="M148" s="157">
        <v>36</v>
      </c>
      <c r="N148" s="155" t="s">
        <v>92</v>
      </c>
      <c r="O148" s="155" t="s">
        <v>92</v>
      </c>
      <c r="P148" s="155" t="s">
        <v>92</v>
      </c>
    </row>
    <row r="149" spans="1:16" s="158" customFormat="1" ht="141" customHeight="1">
      <c r="A149" s="191" t="s">
        <v>1031</v>
      </c>
      <c r="B149" s="154" t="s">
        <v>288</v>
      </c>
      <c r="C149" s="57" t="s">
        <v>1005</v>
      </c>
      <c r="D149" s="57" t="s">
        <v>1006</v>
      </c>
      <c r="E149" s="57" t="s">
        <v>1007</v>
      </c>
      <c r="F149" s="155" t="s">
        <v>1008</v>
      </c>
      <c r="G149" s="155" t="s">
        <v>92</v>
      </c>
      <c r="H149" s="57" t="s">
        <v>234</v>
      </c>
      <c r="I149" s="57" t="s">
        <v>1009</v>
      </c>
      <c r="J149" s="57" t="s">
        <v>1010</v>
      </c>
      <c r="K149" s="105">
        <v>108011003614</v>
      </c>
      <c r="L149" s="156">
        <v>1043973.02</v>
      </c>
      <c r="M149" s="157">
        <v>217</v>
      </c>
      <c r="N149" s="155" t="s">
        <v>92</v>
      </c>
      <c r="O149" s="155" t="s">
        <v>92</v>
      </c>
      <c r="P149" s="155" t="s">
        <v>92</v>
      </c>
    </row>
    <row r="150" spans="1:16" s="158" customFormat="1" ht="157.5" customHeight="1">
      <c r="A150" s="191" t="s">
        <v>1032</v>
      </c>
      <c r="B150" s="154" t="s">
        <v>288</v>
      </c>
      <c r="C150" s="57" t="s">
        <v>1013</v>
      </c>
      <c r="D150" s="57" t="s">
        <v>1014</v>
      </c>
      <c r="E150" s="57" t="s">
        <v>1015</v>
      </c>
      <c r="F150" s="155" t="s">
        <v>1016</v>
      </c>
      <c r="G150" s="155" t="s">
        <v>92</v>
      </c>
      <c r="H150" s="57" t="s">
        <v>234</v>
      </c>
      <c r="I150" s="57" t="s">
        <v>1017</v>
      </c>
      <c r="J150" s="57" t="s">
        <v>1018</v>
      </c>
      <c r="K150" s="105">
        <v>108011003624</v>
      </c>
      <c r="L150" s="156">
        <v>299895</v>
      </c>
      <c r="M150" s="157">
        <v>192</v>
      </c>
      <c r="N150" s="155" t="s">
        <v>92</v>
      </c>
      <c r="O150" s="155" t="s">
        <v>92</v>
      </c>
      <c r="P150" s="155" t="s">
        <v>92</v>
      </c>
    </row>
    <row r="151" spans="1:16" s="158" customFormat="1" ht="140.25" customHeight="1">
      <c r="A151" s="191" t="s">
        <v>1039</v>
      </c>
      <c r="B151" s="154" t="s">
        <v>288</v>
      </c>
      <c r="C151" s="57" t="s">
        <v>1020</v>
      </c>
      <c r="D151" s="57" t="s">
        <v>1021</v>
      </c>
      <c r="E151" s="57" t="s">
        <v>1022</v>
      </c>
      <c r="F151" s="155" t="s">
        <v>1023</v>
      </c>
      <c r="G151" s="155" t="s">
        <v>92</v>
      </c>
      <c r="H151" s="57" t="s">
        <v>234</v>
      </c>
      <c r="I151" s="57" t="s">
        <v>1024</v>
      </c>
      <c r="J151" s="57" t="s">
        <v>806</v>
      </c>
      <c r="K151" s="105">
        <v>108011000082</v>
      </c>
      <c r="L151" s="156">
        <v>97809.65</v>
      </c>
      <c r="M151" s="157">
        <v>80</v>
      </c>
      <c r="N151" s="155" t="s">
        <v>92</v>
      </c>
      <c r="O151" s="155" t="s">
        <v>92</v>
      </c>
      <c r="P151" s="155" t="s">
        <v>92</v>
      </c>
    </row>
    <row r="152" spans="1:16" s="158" customFormat="1" ht="144" customHeight="1">
      <c r="A152" s="191" t="s">
        <v>1046</v>
      </c>
      <c r="B152" s="154" t="s">
        <v>288</v>
      </c>
      <c r="C152" s="57" t="s">
        <v>1025</v>
      </c>
      <c r="D152" s="57" t="s">
        <v>1026</v>
      </c>
      <c r="E152" s="57" t="s">
        <v>1027</v>
      </c>
      <c r="F152" s="155" t="s">
        <v>1028</v>
      </c>
      <c r="G152" s="155" t="s">
        <v>92</v>
      </c>
      <c r="H152" s="57" t="s">
        <v>234</v>
      </c>
      <c r="I152" s="57" t="s">
        <v>1029</v>
      </c>
      <c r="J152" s="57" t="s">
        <v>1030</v>
      </c>
      <c r="K152" s="105">
        <v>108011000083</v>
      </c>
      <c r="L152" s="156">
        <v>225826.89</v>
      </c>
      <c r="M152" s="157">
        <v>235</v>
      </c>
      <c r="N152" s="155" t="s">
        <v>92</v>
      </c>
      <c r="O152" s="155" t="s">
        <v>92</v>
      </c>
      <c r="P152" s="155" t="s">
        <v>92</v>
      </c>
    </row>
    <row r="153" spans="1:16" s="158" customFormat="1" ht="142.5" customHeight="1">
      <c r="A153" s="191" t="s">
        <v>1053</v>
      </c>
      <c r="B153" s="154" t="s">
        <v>288</v>
      </c>
      <c r="C153" s="57" t="s">
        <v>1033</v>
      </c>
      <c r="D153" s="57" t="s">
        <v>1034</v>
      </c>
      <c r="E153" s="57" t="s">
        <v>1035</v>
      </c>
      <c r="F153" s="155" t="s">
        <v>1036</v>
      </c>
      <c r="G153" s="155" t="s">
        <v>92</v>
      </c>
      <c r="H153" s="57" t="s">
        <v>234</v>
      </c>
      <c r="I153" s="57" t="s">
        <v>1037</v>
      </c>
      <c r="J153" s="57" t="s">
        <v>1038</v>
      </c>
      <c r="K153" s="105">
        <v>108011003621</v>
      </c>
      <c r="L153" s="156">
        <v>414089.49</v>
      </c>
      <c r="M153" s="157">
        <v>33</v>
      </c>
      <c r="N153" s="155" t="s">
        <v>92</v>
      </c>
      <c r="O153" s="155" t="s">
        <v>92</v>
      </c>
      <c r="P153" s="155" t="s">
        <v>92</v>
      </c>
    </row>
    <row r="154" spans="1:16" s="158" customFormat="1" ht="140.25">
      <c r="A154" s="191" t="s">
        <v>1059</v>
      </c>
      <c r="B154" s="154" t="s">
        <v>288</v>
      </c>
      <c r="C154" s="57" t="s">
        <v>1040</v>
      </c>
      <c r="D154" s="57" t="s">
        <v>1041</v>
      </c>
      <c r="E154" s="57" t="s">
        <v>1042</v>
      </c>
      <c r="F154" s="155" t="s">
        <v>1043</v>
      </c>
      <c r="G154" s="155" t="s">
        <v>92</v>
      </c>
      <c r="H154" s="57" t="s">
        <v>234</v>
      </c>
      <c r="I154" s="57" t="s">
        <v>1044</v>
      </c>
      <c r="J154" s="57" t="s">
        <v>1045</v>
      </c>
      <c r="K154" s="105">
        <v>108011003615</v>
      </c>
      <c r="L154" s="156">
        <v>203958</v>
      </c>
      <c r="M154" s="157">
        <v>308</v>
      </c>
      <c r="N154" s="155" t="s">
        <v>92</v>
      </c>
      <c r="O154" s="155" t="s">
        <v>92</v>
      </c>
      <c r="P154" s="155" t="s">
        <v>92</v>
      </c>
    </row>
    <row r="155" spans="1:16" s="158" customFormat="1" ht="140.25">
      <c r="A155" s="191" t="s">
        <v>1075</v>
      </c>
      <c r="B155" s="154" t="s">
        <v>288</v>
      </c>
      <c r="C155" s="57" t="s">
        <v>1047</v>
      </c>
      <c r="D155" s="57" t="s">
        <v>1048</v>
      </c>
      <c r="E155" s="57" t="s">
        <v>1049</v>
      </c>
      <c r="F155" s="155" t="s">
        <v>1050</v>
      </c>
      <c r="G155" s="155" t="s">
        <v>92</v>
      </c>
      <c r="H155" s="57" t="s">
        <v>234</v>
      </c>
      <c r="I155" s="57" t="s">
        <v>1051</v>
      </c>
      <c r="J155" s="57" t="s">
        <v>1052</v>
      </c>
      <c r="K155" s="105">
        <v>108011003799</v>
      </c>
      <c r="L155" s="156">
        <v>174246.78</v>
      </c>
      <c r="M155" s="157">
        <v>172</v>
      </c>
      <c r="N155" s="155" t="s">
        <v>92</v>
      </c>
      <c r="O155" s="155" t="s">
        <v>92</v>
      </c>
      <c r="P155" s="155" t="s">
        <v>92</v>
      </c>
    </row>
    <row r="156" spans="1:16" s="158" customFormat="1" ht="144" customHeight="1">
      <c r="A156" s="191" t="s">
        <v>1076</v>
      </c>
      <c r="B156" s="154" t="s">
        <v>288</v>
      </c>
      <c r="C156" s="57" t="s">
        <v>1054</v>
      </c>
      <c r="D156" s="57" t="s">
        <v>1055</v>
      </c>
      <c r="E156" s="57" t="s">
        <v>1056</v>
      </c>
      <c r="F156" s="155" t="s">
        <v>1063</v>
      </c>
      <c r="G156" s="155" t="s">
        <v>92</v>
      </c>
      <c r="H156" s="57" t="s">
        <v>234</v>
      </c>
      <c r="I156" s="57" t="s">
        <v>1057</v>
      </c>
      <c r="J156" s="57" t="s">
        <v>1058</v>
      </c>
      <c r="K156" s="105">
        <v>108011003616</v>
      </c>
      <c r="L156" s="156">
        <v>66186</v>
      </c>
      <c r="M156" s="157">
        <v>27</v>
      </c>
      <c r="N156" s="155" t="s">
        <v>92</v>
      </c>
      <c r="O156" s="155" t="s">
        <v>92</v>
      </c>
      <c r="P156" s="155" t="s">
        <v>92</v>
      </c>
    </row>
    <row r="157" spans="1:16" s="158" customFormat="1" ht="140.25" customHeight="1">
      <c r="A157" s="191" t="s">
        <v>1085</v>
      </c>
      <c r="B157" s="154" t="s">
        <v>288</v>
      </c>
      <c r="C157" s="57" t="s">
        <v>1060</v>
      </c>
      <c r="D157" s="57" t="s">
        <v>1061</v>
      </c>
      <c r="E157" s="57" t="s">
        <v>1062</v>
      </c>
      <c r="F157" s="155" t="s">
        <v>1064</v>
      </c>
      <c r="G157" s="155" t="s">
        <v>92</v>
      </c>
      <c r="H157" s="57" t="s">
        <v>234</v>
      </c>
      <c r="I157" s="57" t="s">
        <v>1065</v>
      </c>
      <c r="J157" s="57" t="s">
        <v>1066</v>
      </c>
      <c r="K157" s="105" t="s">
        <v>1067</v>
      </c>
      <c r="L157" s="156">
        <v>867639.68</v>
      </c>
      <c r="M157" s="157">
        <v>2100</v>
      </c>
      <c r="N157" s="155" t="s">
        <v>92</v>
      </c>
      <c r="O157" s="155" t="s">
        <v>92</v>
      </c>
      <c r="P157" s="155" t="s">
        <v>92</v>
      </c>
    </row>
    <row r="158" spans="1:16" s="158" customFormat="1" ht="142.5" customHeight="1">
      <c r="A158" s="191" t="s">
        <v>1090</v>
      </c>
      <c r="B158" s="154" t="s">
        <v>288</v>
      </c>
      <c r="C158" s="57" t="s">
        <v>1068</v>
      </c>
      <c r="D158" s="57" t="s">
        <v>1069</v>
      </c>
      <c r="E158" s="57" t="s">
        <v>1070</v>
      </c>
      <c r="F158" s="155" t="s">
        <v>1071</v>
      </c>
      <c r="G158" s="155" t="s">
        <v>92</v>
      </c>
      <c r="H158" s="57" t="s">
        <v>234</v>
      </c>
      <c r="I158" s="57" t="s">
        <v>1072</v>
      </c>
      <c r="J158" s="57" t="s">
        <v>1073</v>
      </c>
      <c r="K158" s="105" t="s">
        <v>1074</v>
      </c>
      <c r="L158" s="156">
        <v>72881.73</v>
      </c>
      <c r="M158" s="157">
        <v>210</v>
      </c>
      <c r="N158" s="155" t="s">
        <v>92</v>
      </c>
      <c r="O158" s="155" t="s">
        <v>92</v>
      </c>
      <c r="P158" s="155" t="s">
        <v>92</v>
      </c>
    </row>
    <row r="159" spans="1:16" s="158" customFormat="1" ht="114.75">
      <c r="A159" s="191" t="s">
        <v>1098</v>
      </c>
      <c r="B159" s="154" t="s">
        <v>288</v>
      </c>
      <c r="C159" s="57" t="s">
        <v>718</v>
      </c>
      <c r="D159" s="57" t="s">
        <v>719</v>
      </c>
      <c r="E159" s="57" t="s">
        <v>1080</v>
      </c>
      <c r="F159" s="155" t="s">
        <v>1081</v>
      </c>
      <c r="G159" s="155" t="s">
        <v>92</v>
      </c>
      <c r="H159" s="57" t="s">
        <v>234</v>
      </c>
      <c r="I159" s="57" t="s">
        <v>1082</v>
      </c>
      <c r="J159" s="57" t="s">
        <v>1083</v>
      </c>
      <c r="K159" s="105" t="s">
        <v>1084</v>
      </c>
      <c r="L159" s="156">
        <v>603877.22</v>
      </c>
      <c r="M159" s="157">
        <v>1771</v>
      </c>
      <c r="N159" s="155" t="s">
        <v>92</v>
      </c>
      <c r="O159" s="155" t="s">
        <v>92</v>
      </c>
      <c r="P159" s="155" t="s">
        <v>92</v>
      </c>
    </row>
    <row r="160" spans="1:16" s="158" customFormat="1" ht="141" customHeight="1">
      <c r="A160" s="191" t="s">
        <v>1106</v>
      </c>
      <c r="B160" s="154" t="s">
        <v>288</v>
      </c>
      <c r="C160" s="57" t="s">
        <v>1077</v>
      </c>
      <c r="D160" s="57" t="s">
        <v>1078</v>
      </c>
      <c r="E160" s="57" t="s">
        <v>1079</v>
      </c>
      <c r="F160" s="155" t="s">
        <v>1086</v>
      </c>
      <c r="G160" s="155" t="s">
        <v>92</v>
      </c>
      <c r="H160" s="57" t="s">
        <v>234</v>
      </c>
      <c r="I160" s="57" t="s">
        <v>1087</v>
      </c>
      <c r="J160" s="57" t="s">
        <v>1088</v>
      </c>
      <c r="K160" s="105" t="s">
        <v>1089</v>
      </c>
      <c r="L160" s="156">
        <v>583053.87</v>
      </c>
      <c r="M160" s="157">
        <v>1680</v>
      </c>
      <c r="N160" s="155" t="s">
        <v>92</v>
      </c>
      <c r="O160" s="155" t="s">
        <v>92</v>
      </c>
      <c r="P160" s="155" t="s">
        <v>92</v>
      </c>
    </row>
    <row r="161" spans="1:16" s="158" customFormat="1" ht="138.75" customHeight="1">
      <c r="A161" s="191" t="s">
        <v>1114</v>
      </c>
      <c r="B161" s="154" t="s">
        <v>288</v>
      </c>
      <c r="C161" s="57" t="s">
        <v>1091</v>
      </c>
      <c r="D161" s="57" t="s">
        <v>1092</v>
      </c>
      <c r="E161" s="57" t="s">
        <v>1093</v>
      </c>
      <c r="F161" s="155" t="s">
        <v>1094</v>
      </c>
      <c r="G161" s="155" t="s">
        <v>92</v>
      </c>
      <c r="H161" s="57" t="s">
        <v>234</v>
      </c>
      <c r="I161" s="57" t="s">
        <v>1095</v>
      </c>
      <c r="J161" s="57" t="s">
        <v>1096</v>
      </c>
      <c r="K161" s="105" t="s">
        <v>1097</v>
      </c>
      <c r="L161" s="156">
        <v>107587.32</v>
      </c>
      <c r="M161" s="157">
        <v>310</v>
      </c>
      <c r="N161" s="155" t="s">
        <v>92</v>
      </c>
      <c r="O161" s="155" t="s">
        <v>92</v>
      </c>
      <c r="P161" s="155" t="s">
        <v>92</v>
      </c>
    </row>
    <row r="162" spans="1:16" s="158" customFormat="1" ht="142.5" customHeight="1">
      <c r="A162" s="191" t="s">
        <v>1122</v>
      </c>
      <c r="B162" s="154" t="s">
        <v>288</v>
      </c>
      <c r="C162" s="57" t="s">
        <v>1099</v>
      </c>
      <c r="D162" s="57" t="s">
        <v>1100</v>
      </c>
      <c r="E162" s="57" t="s">
        <v>1101</v>
      </c>
      <c r="F162" s="155" t="s">
        <v>1102</v>
      </c>
      <c r="G162" s="155" t="s">
        <v>92</v>
      </c>
      <c r="H162" s="57" t="s">
        <v>234</v>
      </c>
      <c r="I162" s="57" t="s">
        <v>1103</v>
      </c>
      <c r="J162" s="57" t="s">
        <v>1104</v>
      </c>
      <c r="K162" s="105" t="s">
        <v>1105</v>
      </c>
      <c r="L162" s="156">
        <v>242939.11</v>
      </c>
      <c r="M162" s="157">
        <v>800</v>
      </c>
      <c r="N162" s="155" t="s">
        <v>92</v>
      </c>
      <c r="O162" s="155" t="s">
        <v>92</v>
      </c>
      <c r="P162" s="155" t="s">
        <v>92</v>
      </c>
    </row>
    <row r="163" spans="1:16" s="158" customFormat="1" ht="141" customHeight="1">
      <c r="A163" s="191" t="s">
        <v>1130</v>
      </c>
      <c r="B163" s="154" t="s">
        <v>288</v>
      </c>
      <c r="C163" s="57" t="s">
        <v>1107</v>
      </c>
      <c r="D163" s="57" t="s">
        <v>1108</v>
      </c>
      <c r="E163" s="57" t="s">
        <v>1109</v>
      </c>
      <c r="F163" s="155" t="s">
        <v>1110</v>
      </c>
      <c r="G163" s="155" t="s">
        <v>92</v>
      </c>
      <c r="H163" s="57" t="s">
        <v>234</v>
      </c>
      <c r="I163" s="57" t="s">
        <v>1111</v>
      </c>
      <c r="J163" s="57" t="s">
        <v>1112</v>
      </c>
      <c r="K163" s="105" t="s">
        <v>1113</v>
      </c>
      <c r="L163" s="156">
        <v>215174.64</v>
      </c>
      <c r="M163" s="157">
        <v>620</v>
      </c>
      <c r="N163" s="155" t="s">
        <v>92</v>
      </c>
      <c r="O163" s="155" t="s">
        <v>92</v>
      </c>
      <c r="P163" s="155" t="s">
        <v>92</v>
      </c>
    </row>
    <row r="164" spans="1:16" s="158" customFormat="1" ht="144.75" customHeight="1">
      <c r="A164" s="191" t="s">
        <v>1138</v>
      </c>
      <c r="B164" s="154" t="s">
        <v>288</v>
      </c>
      <c r="C164" s="57" t="s">
        <v>1115</v>
      </c>
      <c r="D164" s="57" t="s">
        <v>1116</v>
      </c>
      <c r="E164" s="57" t="s">
        <v>1117</v>
      </c>
      <c r="F164" s="155" t="s">
        <v>1118</v>
      </c>
      <c r="G164" s="155" t="s">
        <v>92</v>
      </c>
      <c r="H164" s="57" t="s">
        <v>234</v>
      </c>
      <c r="I164" s="57" t="s">
        <v>1119</v>
      </c>
      <c r="J164" s="57" t="s">
        <v>1120</v>
      </c>
      <c r="K164" s="105" t="s">
        <v>1121</v>
      </c>
      <c r="L164" s="156">
        <v>176998.49</v>
      </c>
      <c r="M164" s="157">
        <v>510</v>
      </c>
      <c r="N164" s="155" t="s">
        <v>92</v>
      </c>
      <c r="O164" s="155" t="s">
        <v>92</v>
      </c>
      <c r="P164" s="155" t="s">
        <v>92</v>
      </c>
    </row>
    <row r="165" spans="1:16" s="158" customFormat="1" ht="142.5" customHeight="1">
      <c r="A165" s="191" t="s">
        <v>1146</v>
      </c>
      <c r="B165" s="154" t="s">
        <v>288</v>
      </c>
      <c r="C165" s="57" t="s">
        <v>1123</v>
      </c>
      <c r="D165" s="57" t="s">
        <v>1124</v>
      </c>
      <c r="E165" s="57" t="s">
        <v>1125</v>
      </c>
      <c r="F165" s="155" t="s">
        <v>1126</v>
      </c>
      <c r="G165" s="155" t="s">
        <v>92</v>
      </c>
      <c r="H165" s="57" t="s">
        <v>234</v>
      </c>
      <c r="I165" s="57" t="s">
        <v>1127</v>
      </c>
      <c r="J165" s="57" t="s">
        <v>1128</v>
      </c>
      <c r="K165" s="105" t="s">
        <v>1129</v>
      </c>
      <c r="L165" s="156">
        <v>167627.99</v>
      </c>
      <c r="M165" s="157">
        <v>483</v>
      </c>
      <c r="N165" s="155" t="s">
        <v>92</v>
      </c>
      <c r="O165" s="155" t="s">
        <v>92</v>
      </c>
      <c r="P165" s="155" t="s">
        <v>92</v>
      </c>
    </row>
    <row r="166" spans="1:16" s="158" customFormat="1" ht="140.25" customHeight="1">
      <c r="A166" s="191" t="s">
        <v>1154</v>
      </c>
      <c r="B166" s="154" t="s">
        <v>288</v>
      </c>
      <c r="C166" s="57" t="s">
        <v>1131</v>
      </c>
      <c r="D166" s="57" t="s">
        <v>1132</v>
      </c>
      <c r="E166" s="57" t="s">
        <v>1133</v>
      </c>
      <c r="F166" s="155" t="s">
        <v>1134</v>
      </c>
      <c r="G166" s="155" t="s">
        <v>92</v>
      </c>
      <c r="H166" s="57" t="s">
        <v>234</v>
      </c>
      <c r="I166" s="57" t="s">
        <v>1135</v>
      </c>
      <c r="J166" s="57" t="s">
        <v>1136</v>
      </c>
      <c r="K166" s="105" t="s">
        <v>1137</v>
      </c>
      <c r="L166" s="156">
        <v>83293.41</v>
      </c>
      <c r="M166" s="157">
        <v>270</v>
      </c>
      <c r="N166" s="155" t="s">
        <v>92</v>
      </c>
      <c r="O166" s="155" t="s">
        <v>92</v>
      </c>
      <c r="P166" s="155" t="s">
        <v>92</v>
      </c>
    </row>
    <row r="167" spans="1:16" s="158" customFormat="1" ht="147.75" customHeight="1">
      <c r="A167" s="191" t="s">
        <v>1162</v>
      </c>
      <c r="B167" s="154" t="s">
        <v>288</v>
      </c>
      <c r="C167" s="57" t="s">
        <v>1139</v>
      </c>
      <c r="D167" s="57" t="s">
        <v>1140</v>
      </c>
      <c r="E167" s="57" t="s">
        <v>1141</v>
      </c>
      <c r="F167" s="155" t="s">
        <v>1142</v>
      </c>
      <c r="G167" s="155" t="s">
        <v>92</v>
      </c>
      <c r="H167" s="57" t="s">
        <v>234</v>
      </c>
      <c r="I167" s="57" t="s">
        <v>1143</v>
      </c>
      <c r="J167" s="57" t="s">
        <v>1144</v>
      </c>
      <c r="K167" s="105" t="s">
        <v>1145</v>
      </c>
      <c r="L167" s="156">
        <v>69758.23</v>
      </c>
      <c r="M167" s="157">
        <v>201</v>
      </c>
      <c r="N167" s="155" t="s">
        <v>92</v>
      </c>
      <c r="O167" s="155" t="s">
        <v>92</v>
      </c>
      <c r="P167" s="155" t="s">
        <v>92</v>
      </c>
    </row>
    <row r="168" spans="1:16" s="158" customFormat="1" ht="140.25">
      <c r="A168" s="191" t="s">
        <v>1170</v>
      </c>
      <c r="B168" s="154" t="s">
        <v>288</v>
      </c>
      <c r="C168" s="57" t="s">
        <v>1147</v>
      </c>
      <c r="D168" s="57" t="s">
        <v>1148</v>
      </c>
      <c r="E168" s="57" t="s">
        <v>1149</v>
      </c>
      <c r="F168" s="155" t="s">
        <v>1150</v>
      </c>
      <c r="G168" s="155" t="s">
        <v>92</v>
      </c>
      <c r="H168" s="57" t="s">
        <v>234</v>
      </c>
      <c r="I168" s="57" t="s">
        <v>1151</v>
      </c>
      <c r="J168" s="57" t="s">
        <v>1152</v>
      </c>
      <c r="K168" s="105" t="s">
        <v>1153</v>
      </c>
      <c r="L168" s="156">
        <v>170057.38</v>
      </c>
      <c r="M168" s="157">
        <v>490</v>
      </c>
      <c r="N168" s="155" t="s">
        <v>92</v>
      </c>
      <c r="O168" s="155" t="s">
        <v>92</v>
      </c>
      <c r="P168" s="155" t="s">
        <v>92</v>
      </c>
    </row>
    <row r="169" spans="1:16" s="158" customFormat="1" ht="144" customHeight="1">
      <c r="A169" s="191" t="s">
        <v>1177</v>
      </c>
      <c r="B169" s="154" t="s">
        <v>288</v>
      </c>
      <c r="C169" s="57" t="s">
        <v>1155</v>
      </c>
      <c r="D169" s="57" t="s">
        <v>1156</v>
      </c>
      <c r="E169" s="57" t="s">
        <v>1157</v>
      </c>
      <c r="F169" s="155" t="s">
        <v>1158</v>
      </c>
      <c r="G169" s="155" t="s">
        <v>92</v>
      </c>
      <c r="H169" s="57" t="s">
        <v>234</v>
      </c>
      <c r="I169" s="57" t="s">
        <v>1159</v>
      </c>
      <c r="J169" s="57" t="s">
        <v>1160</v>
      </c>
      <c r="K169" s="105" t="s">
        <v>1161</v>
      </c>
      <c r="L169" s="156">
        <v>112099.05</v>
      </c>
      <c r="M169" s="157">
        <v>290</v>
      </c>
      <c r="N169" s="155" t="s">
        <v>92</v>
      </c>
      <c r="O169" s="155" t="s">
        <v>92</v>
      </c>
      <c r="P169" s="155" t="s">
        <v>92</v>
      </c>
    </row>
    <row r="170" spans="1:16" s="158" customFormat="1" ht="140.25" customHeight="1">
      <c r="A170" s="191" t="s">
        <v>1185</v>
      </c>
      <c r="B170" s="154" t="s">
        <v>288</v>
      </c>
      <c r="C170" s="57" t="s">
        <v>1163</v>
      </c>
      <c r="D170" s="57" t="s">
        <v>1164</v>
      </c>
      <c r="E170" s="57" t="s">
        <v>1165</v>
      </c>
      <c r="F170" s="155" t="s">
        <v>1166</v>
      </c>
      <c r="G170" s="155" t="s">
        <v>92</v>
      </c>
      <c r="H170" s="57" t="s">
        <v>234</v>
      </c>
      <c r="I170" s="57" t="s">
        <v>1167</v>
      </c>
      <c r="J170" s="57" t="s">
        <v>1168</v>
      </c>
      <c r="K170" s="105" t="s">
        <v>1169</v>
      </c>
      <c r="L170" s="156">
        <v>34705.589999999997</v>
      </c>
      <c r="M170" s="157">
        <v>100</v>
      </c>
      <c r="N170" s="155" t="s">
        <v>92</v>
      </c>
      <c r="O170" s="155" t="s">
        <v>92</v>
      </c>
      <c r="P170" s="155" t="s">
        <v>92</v>
      </c>
    </row>
    <row r="171" spans="1:16" s="158" customFormat="1" ht="142.5" customHeight="1">
      <c r="A171" s="191" t="s">
        <v>1192</v>
      </c>
      <c r="B171" s="154" t="s">
        <v>288</v>
      </c>
      <c r="C171" s="57" t="s">
        <v>1171</v>
      </c>
      <c r="D171" s="57" t="s">
        <v>1172</v>
      </c>
      <c r="E171" s="57" t="s">
        <v>1173</v>
      </c>
      <c r="F171" s="155" t="s">
        <v>1174</v>
      </c>
      <c r="G171" s="155" t="s">
        <v>92</v>
      </c>
      <c r="H171" s="57" t="s">
        <v>234</v>
      </c>
      <c r="I171" s="57" t="s">
        <v>1175</v>
      </c>
      <c r="J171" s="57" t="s">
        <v>1136</v>
      </c>
      <c r="K171" s="105" t="s">
        <v>1176</v>
      </c>
      <c r="L171" s="156">
        <v>93705.09</v>
      </c>
      <c r="M171" s="157">
        <v>270</v>
      </c>
      <c r="N171" s="155" t="s">
        <v>92</v>
      </c>
      <c r="O171" s="155" t="s">
        <v>92</v>
      </c>
      <c r="P171" s="155" t="s">
        <v>92</v>
      </c>
    </row>
    <row r="172" spans="1:16" s="158" customFormat="1" ht="142.5" customHeight="1">
      <c r="A172" s="191" t="s">
        <v>1193</v>
      </c>
      <c r="B172" s="154" t="s">
        <v>288</v>
      </c>
      <c r="C172" s="57" t="s">
        <v>1178</v>
      </c>
      <c r="D172" s="57" t="s">
        <v>1179</v>
      </c>
      <c r="E172" s="57" t="s">
        <v>1180</v>
      </c>
      <c r="F172" s="155" t="s">
        <v>1181</v>
      </c>
      <c r="G172" s="155" t="s">
        <v>92</v>
      </c>
      <c r="H172" s="57" t="s">
        <v>234</v>
      </c>
      <c r="I172" s="57" t="s">
        <v>1182</v>
      </c>
      <c r="J172" s="57" t="s">
        <v>1183</v>
      </c>
      <c r="K172" s="105" t="s">
        <v>1184</v>
      </c>
      <c r="L172" s="156">
        <v>70105.289999999994</v>
      </c>
      <c r="M172" s="157">
        <v>202</v>
      </c>
      <c r="N172" s="155" t="s">
        <v>92</v>
      </c>
      <c r="O172" s="155" t="s">
        <v>92</v>
      </c>
      <c r="P172" s="155" t="s">
        <v>92</v>
      </c>
    </row>
    <row r="173" spans="1:16" s="158" customFormat="1" ht="165.75">
      <c r="A173" s="191" t="s">
        <v>1208</v>
      </c>
      <c r="B173" s="154" t="s">
        <v>288</v>
      </c>
      <c r="C173" s="57" t="s">
        <v>1186</v>
      </c>
      <c r="D173" s="57" t="s">
        <v>1187</v>
      </c>
      <c r="E173" s="57" t="s">
        <v>1188</v>
      </c>
      <c r="F173" s="155" t="s">
        <v>1189</v>
      </c>
      <c r="G173" s="155" t="s">
        <v>92</v>
      </c>
      <c r="H173" s="57" t="s">
        <v>234</v>
      </c>
      <c r="I173" s="57" t="s">
        <v>1190</v>
      </c>
      <c r="J173" s="57" t="s">
        <v>1168</v>
      </c>
      <c r="K173" s="105" t="s">
        <v>1191</v>
      </c>
      <c r="L173" s="156">
        <v>34705.589999999997</v>
      </c>
      <c r="M173" s="157">
        <v>100</v>
      </c>
      <c r="N173" s="155" t="s">
        <v>92</v>
      </c>
      <c r="O173" s="155" t="s">
        <v>92</v>
      </c>
      <c r="P173" s="155" t="s">
        <v>92</v>
      </c>
    </row>
    <row r="174" spans="1:16" s="158" customFormat="1" ht="147.75" customHeight="1">
      <c r="A174" s="191" t="s">
        <v>1216</v>
      </c>
      <c r="B174" s="154" t="s">
        <v>288</v>
      </c>
      <c r="C174" s="57" t="s">
        <v>1194</v>
      </c>
      <c r="D174" s="57" t="s">
        <v>1195</v>
      </c>
      <c r="E174" s="57" t="s">
        <v>1196</v>
      </c>
      <c r="F174" s="155" t="s">
        <v>1197</v>
      </c>
      <c r="G174" s="155" t="s">
        <v>92</v>
      </c>
      <c r="H174" s="57" t="s">
        <v>234</v>
      </c>
      <c r="I174" s="57" t="s">
        <v>1198</v>
      </c>
      <c r="J174" s="57" t="s">
        <v>1199</v>
      </c>
      <c r="K174" s="105" t="s">
        <v>1200</v>
      </c>
      <c r="L174" s="156">
        <v>97869.759999999995</v>
      </c>
      <c r="M174" s="157">
        <v>282</v>
      </c>
      <c r="N174" s="155" t="s">
        <v>92</v>
      </c>
      <c r="O174" s="155" t="s">
        <v>92</v>
      </c>
      <c r="P174" s="155" t="s">
        <v>92</v>
      </c>
    </row>
    <row r="175" spans="1:16" s="158" customFormat="1" ht="144" customHeight="1">
      <c r="A175" s="191" t="s">
        <v>1224</v>
      </c>
      <c r="B175" s="154" t="s">
        <v>288</v>
      </c>
      <c r="C175" s="57" t="s">
        <v>1201</v>
      </c>
      <c r="D175" s="57" t="s">
        <v>1202</v>
      </c>
      <c r="E175" s="57" t="s">
        <v>1203</v>
      </c>
      <c r="F175" s="155" t="s">
        <v>1204</v>
      </c>
      <c r="G175" s="155" t="s">
        <v>92</v>
      </c>
      <c r="H175" s="57" t="s">
        <v>234</v>
      </c>
      <c r="I175" s="57" t="s">
        <v>1205</v>
      </c>
      <c r="J175" s="57" t="s">
        <v>1206</v>
      </c>
      <c r="K175" s="105" t="s">
        <v>1207</v>
      </c>
      <c r="L175" s="156">
        <v>330744.26</v>
      </c>
      <c r="M175" s="157">
        <v>953</v>
      </c>
      <c r="N175" s="155" t="s">
        <v>92</v>
      </c>
      <c r="O175" s="155" t="s">
        <v>92</v>
      </c>
      <c r="P175" s="155" t="s">
        <v>92</v>
      </c>
    </row>
    <row r="176" spans="1:16" s="158" customFormat="1" ht="144" customHeight="1">
      <c r="A176" s="191" t="s">
        <v>1232</v>
      </c>
      <c r="B176" s="154" t="s">
        <v>288</v>
      </c>
      <c r="C176" s="57" t="s">
        <v>1209</v>
      </c>
      <c r="D176" s="57" t="s">
        <v>1210</v>
      </c>
      <c r="E176" s="57" t="s">
        <v>1211</v>
      </c>
      <c r="F176" s="155" t="s">
        <v>1212</v>
      </c>
      <c r="G176" s="155" t="s">
        <v>92</v>
      </c>
      <c r="H176" s="57" t="s">
        <v>234</v>
      </c>
      <c r="I176" s="57" t="s">
        <v>1213</v>
      </c>
      <c r="J176" s="57" t="s">
        <v>1214</v>
      </c>
      <c r="K176" s="105" t="s">
        <v>1215</v>
      </c>
      <c r="L176" s="156">
        <v>533424.88</v>
      </c>
      <c r="M176" s="157">
        <v>1537</v>
      </c>
      <c r="N176" s="155" t="s">
        <v>92</v>
      </c>
      <c r="O176" s="155" t="s">
        <v>92</v>
      </c>
      <c r="P176" s="155" t="s">
        <v>92</v>
      </c>
    </row>
    <row r="177" spans="1:16" s="158" customFormat="1" ht="149.25" customHeight="1">
      <c r="A177" s="191" t="s">
        <v>1240</v>
      </c>
      <c r="B177" s="154" t="s">
        <v>288</v>
      </c>
      <c r="C177" s="57" t="s">
        <v>1217</v>
      </c>
      <c r="D177" s="57" t="s">
        <v>1218</v>
      </c>
      <c r="E177" s="57" t="s">
        <v>1219</v>
      </c>
      <c r="F177" s="155" t="s">
        <v>1220</v>
      </c>
      <c r="G177" s="155" t="s">
        <v>92</v>
      </c>
      <c r="H177" s="57" t="s">
        <v>234</v>
      </c>
      <c r="I177" s="57" t="s">
        <v>1221</v>
      </c>
      <c r="J177" s="57" t="s">
        <v>1222</v>
      </c>
      <c r="K177" s="105" t="s">
        <v>1223</v>
      </c>
      <c r="L177" s="156">
        <v>123204.83</v>
      </c>
      <c r="M177" s="157">
        <v>355</v>
      </c>
      <c r="N177" s="155" t="s">
        <v>92</v>
      </c>
      <c r="O177" s="155" t="s">
        <v>92</v>
      </c>
      <c r="P177" s="155" t="s">
        <v>92</v>
      </c>
    </row>
    <row r="178" spans="1:16" s="158" customFormat="1" ht="140.25">
      <c r="A178" s="191" t="s">
        <v>1248</v>
      </c>
      <c r="B178" s="154" t="s">
        <v>288</v>
      </c>
      <c r="C178" s="57" t="s">
        <v>1225</v>
      </c>
      <c r="D178" s="57" t="s">
        <v>1226</v>
      </c>
      <c r="E178" s="57" t="s">
        <v>1227</v>
      </c>
      <c r="F178" s="155" t="s">
        <v>1228</v>
      </c>
      <c r="G178" s="155" t="s">
        <v>92</v>
      </c>
      <c r="H178" s="57" t="s">
        <v>234</v>
      </c>
      <c r="I178" s="57" t="s">
        <v>1229</v>
      </c>
      <c r="J178" s="57" t="s">
        <v>1230</v>
      </c>
      <c r="K178" s="105" t="s">
        <v>1231</v>
      </c>
      <c r="L178" s="156">
        <v>149928.15</v>
      </c>
      <c r="M178" s="157">
        <v>432</v>
      </c>
      <c r="N178" s="155" t="s">
        <v>92</v>
      </c>
      <c r="O178" s="155" t="s">
        <v>92</v>
      </c>
      <c r="P178" s="155" t="s">
        <v>92</v>
      </c>
    </row>
    <row r="179" spans="1:16" s="158" customFormat="1" ht="153">
      <c r="A179" s="191" t="s">
        <v>1256</v>
      </c>
      <c r="B179" s="154" t="s">
        <v>288</v>
      </c>
      <c r="C179" s="57" t="s">
        <v>1233</v>
      </c>
      <c r="D179" s="57" t="s">
        <v>1234</v>
      </c>
      <c r="E179" s="57" t="s">
        <v>1235</v>
      </c>
      <c r="F179" s="155" t="s">
        <v>1236</v>
      </c>
      <c r="G179" s="155" t="s">
        <v>92</v>
      </c>
      <c r="H179" s="57" t="s">
        <v>234</v>
      </c>
      <c r="I179" s="57" t="s">
        <v>1237</v>
      </c>
      <c r="J179" s="57" t="s">
        <v>1238</v>
      </c>
      <c r="K179" s="105" t="s">
        <v>1239</v>
      </c>
      <c r="L179" s="156">
        <v>459501.97</v>
      </c>
      <c r="M179" s="157">
        <v>1360</v>
      </c>
      <c r="N179" s="155" t="s">
        <v>92</v>
      </c>
      <c r="O179" s="155" t="s">
        <v>92</v>
      </c>
      <c r="P179" s="155" t="s">
        <v>92</v>
      </c>
    </row>
    <row r="180" spans="1:16" s="158" customFormat="1" ht="146.25" customHeight="1">
      <c r="A180" s="191" t="s">
        <v>1264</v>
      </c>
      <c r="B180" s="154" t="s">
        <v>288</v>
      </c>
      <c r="C180" s="57" t="s">
        <v>1241</v>
      </c>
      <c r="D180" s="57" t="s">
        <v>1242</v>
      </c>
      <c r="E180" s="57" t="s">
        <v>1243</v>
      </c>
      <c r="F180" s="155" t="s">
        <v>1244</v>
      </c>
      <c r="G180" s="155" t="s">
        <v>92</v>
      </c>
      <c r="H180" s="57" t="s">
        <v>234</v>
      </c>
      <c r="I180" s="57" t="s">
        <v>1245</v>
      </c>
      <c r="J180" s="57" t="s">
        <v>1246</v>
      </c>
      <c r="K180" s="105" t="s">
        <v>1247</v>
      </c>
      <c r="L180" s="156">
        <v>64552.39</v>
      </c>
      <c r="M180" s="157">
        <v>186</v>
      </c>
      <c r="N180" s="155" t="s">
        <v>92</v>
      </c>
      <c r="O180" s="155" t="s">
        <v>92</v>
      </c>
      <c r="P180" s="155" t="s">
        <v>92</v>
      </c>
    </row>
    <row r="181" spans="1:16" s="158" customFormat="1" ht="127.5">
      <c r="A181" s="191" t="s">
        <v>1272</v>
      </c>
      <c r="B181" s="154" t="s">
        <v>288</v>
      </c>
      <c r="C181" s="57" t="s">
        <v>1249</v>
      </c>
      <c r="D181" s="57" t="s">
        <v>1250</v>
      </c>
      <c r="E181" s="57" t="s">
        <v>1251</v>
      </c>
      <c r="F181" s="155" t="s">
        <v>1252</v>
      </c>
      <c r="G181" s="155" t="s">
        <v>92</v>
      </c>
      <c r="H181" s="57" t="s">
        <v>234</v>
      </c>
      <c r="I181" s="57" t="s">
        <v>1253</v>
      </c>
      <c r="J181" s="57" t="s">
        <v>1254</v>
      </c>
      <c r="K181" s="105" t="s">
        <v>1255</v>
      </c>
      <c r="L181" s="156">
        <v>276603.53000000003</v>
      </c>
      <c r="M181" s="157">
        <v>797</v>
      </c>
      <c r="N181" s="155" t="s">
        <v>92</v>
      </c>
      <c r="O181" s="155" t="s">
        <v>92</v>
      </c>
      <c r="P181" s="155" t="s">
        <v>92</v>
      </c>
    </row>
    <row r="182" spans="1:16" s="158" customFormat="1" ht="140.25" customHeight="1">
      <c r="A182" s="191" t="s">
        <v>1280</v>
      </c>
      <c r="B182" s="154" t="s">
        <v>288</v>
      </c>
      <c r="C182" s="57" t="s">
        <v>1257</v>
      </c>
      <c r="D182" s="57" t="s">
        <v>1258</v>
      </c>
      <c r="E182" s="57" t="s">
        <v>1259</v>
      </c>
      <c r="F182" s="155" t="s">
        <v>1260</v>
      </c>
      <c r="G182" s="155" t="s">
        <v>92</v>
      </c>
      <c r="H182" s="57" t="s">
        <v>234</v>
      </c>
      <c r="I182" s="57" t="s">
        <v>1261</v>
      </c>
      <c r="J182" s="57" t="s">
        <v>1262</v>
      </c>
      <c r="K182" s="105" t="s">
        <v>1263</v>
      </c>
      <c r="L182" s="156">
        <v>86416.91</v>
      </c>
      <c r="M182" s="157">
        <v>249</v>
      </c>
      <c r="N182" s="155" t="s">
        <v>92</v>
      </c>
      <c r="O182" s="155" t="s">
        <v>92</v>
      </c>
      <c r="P182" s="155" t="s">
        <v>92</v>
      </c>
    </row>
    <row r="183" spans="1:16" s="158" customFormat="1" ht="140.25">
      <c r="A183" s="191" t="s">
        <v>1288</v>
      </c>
      <c r="B183" s="154" t="s">
        <v>288</v>
      </c>
      <c r="C183" s="57" t="s">
        <v>1265</v>
      </c>
      <c r="D183" s="57" t="s">
        <v>1266</v>
      </c>
      <c r="E183" s="57" t="s">
        <v>1267</v>
      </c>
      <c r="F183" s="155" t="s">
        <v>1268</v>
      </c>
      <c r="G183" s="155" t="s">
        <v>92</v>
      </c>
      <c r="H183" s="57" t="s">
        <v>234</v>
      </c>
      <c r="I183" s="57" t="s">
        <v>1269</v>
      </c>
      <c r="J183" s="57" t="s">
        <v>1270</v>
      </c>
      <c r="K183" s="105" t="s">
        <v>1271</v>
      </c>
      <c r="L183" s="156">
        <v>116957.83</v>
      </c>
      <c r="M183" s="157">
        <v>337</v>
      </c>
      <c r="N183" s="155" t="s">
        <v>92</v>
      </c>
      <c r="O183" s="155" t="s">
        <v>92</v>
      </c>
      <c r="P183" s="155" t="s">
        <v>92</v>
      </c>
    </row>
    <row r="184" spans="1:16" s="158" customFormat="1" ht="165.75">
      <c r="A184" s="191" t="s">
        <v>1296</v>
      </c>
      <c r="B184" s="154" t="s">
        <v>288</v>
      </c>
      <c r="C184" s="57" t="s">
        <v>1273</v>
      </c>
      <c r="D184" s="57" t="s">
        <v>1274</v>
      </c>
      <c r="E184" s="57" t="s">
        <v>1275</v>
      </c>
      <c r="F184" s="155" t="s">
        <v>1276</v>
      </c>
      <c r="G184" s="155" t="s">
        <v>92</v>
      </c>
      <c r="H184" s="57" t="s">
        <v>234</v>
      </c>
      <c r="I184" s="57" t="s">
        <v>1277</v>
      </c>
      <c r="J184" s="57" t="s">
        <v>1278</v>
      </c>
      <c r="K184" s="105" t="s">
        <v>1279</v>
      </c>
      <c r="L184" s="156">
        <v>76352.289999999994</v>
      </c>
      <c r="M184" s="157">
        <v>220</v>
      </c>
      <c r="N184" s="155" t="s">
        <v>92</v>
      </c>
      <c r="O184" s="155" t="s">
        <v>92</v>
      </c>
      <c r="P184" s="155" t="s">
        <v>92</v>
      </c>
    </row>
    <row r="185" spans="1:16" s="158" customFormat="1" ht="144.75" customHeight="1">
      <c r="A185" s="191" t="s">
        <v>1304</v>
      </c>
      <c r="B185" s="154" t="s">
        <v>288</v>
      </c>
      <c r="C185" s="57" t="s">
        <v>1281</v>
      </c>
      <c r="D185" s="57" t="s">
        <v>1282</v>
      </c>
      <c r="E185" s="57" t="s">
        <v>1283</v>
      </c>
      <c r="F185" s="155" t="s">
        <v>1284</v>
      </c>
      <c r="G185" s="155" t="s">
        <v>92</v>
      </c>
      <c r="H185" s="57" t="s">
        <v>234</v>
      </c>
      <c r="I185" s="57" t="s">
        <v>1285</v>
      </c>
      <c r="J185" s="57" t="s">
        <v>1286</v>
      </c>
      <c r="K185" s="105" t="s">
        <v>1287</v>
      </c>
      <c r="L185" s="156">
        <v>228362.76</v>
      </c>
      <c r="M185" s="157">
        <v>658</v>
      </c>
      <c r="N185" s="155" t="s">
        <v>92</v>
      </c>
      <c r="O185" s="155" t="s">
        <v>92</v>
      </c>
      <c r="P185" s="155" t="s">
        <v>92</v>
      </c>
    </row>
    <row r="186" spans="1:16" s="158" customFormat="1" ht="140.25">
      <c r="A186" s="191" t="s">
        <v>1312</v>
      </c>
      <c r="B186" s="154" t="s">
        <v>288</v>
      </c>
      <c r="C186" s="57" t="s">
        <v>1289</v>
      </c>
      <c r="D186" s="57" t="s">
        <v>1290</v>
      </c>
      <c r="E186" s="57" t="s">
        <v>1291</v>
      </c>
      <c r="F186" s="155" t="s">
        <v>1293</v>
      </c>
      <c r="G186" s="155" t="s">
        <v>92</v>
      </c>
      <c r="H186" s="57" t="s">
        <v>234</v>
      </c>
      <c r="I186" s="57" t="s">
        <v>1292</v>
      </c>
      <c r="J186" s="57" t="s">
        <v>1294</v>
      </c>
      <c r="K186" s="105" t="s">
        <v>1295</v>
      </c>
      <c r="L186" s="156">
        <v>161728.04</v>
      </c>
      <c r="M186" s="157">
        <v>466</v>
      </c>
      <c r="N186" s="155" t="s">
        <v>92</v>
      </c>
      <c r="O186" s="155" t="s">
        <v>92</v>
      </c>
      <c r="P186" s="155" t="s">
        <v>92</v>
      </c>
    </row>
    <row r="187" spans="1:16" s="158" customFormat="1" ht="148.5" customHeight="1">
      <c r="A187" s="191" t="s">
        <v>1319</v>
      </c>
      <c r="B187" s="154" t="s">
        <v>288</v>
      </c>
      <c r="C187" s="57" t="s">
        <v>1297</v>
      </c>
      <c r="D187" s="57" t="s">
        <v>1298</v>
      </c>
      <c r="E187" s="57" t="s">
        <v>1299</v>
      </c>
      <c r="F187" s="155" t="s">
        <v>1300</v>
      </c>
      <c r="G187" s="155" t="s">
        <v>92</v>
      </c>
      <c r="H187" s="57" t="s">
        <v>234</v>
      </c>
      <c r="I187" s="57" t="s">
        <v>1301</v>
      </c>
      <c r="J187" s="57" t="s">
        <v>1302</v>
      </c>
      <c r="K187" s="105" t="s">
        <v>1303</v>
      </c>
      <c r="L187" s="156">
        <v>49976.05</v>
      </c>
      <c r="M187" s="157">
        <v>144</v>
      </c>
      <c r="N187" s="155" t="s">
        <v>92</v>
      </c>
      <c r="O187" s="155" t="s">
        <v>92</v>
      </c>
      <c r="P187" s="155" t="s">
        <v>92</v>
      </c>
    </row>
    <row r="188" spans="1:16" s="158" customFormat="1" ht="147.75" customHeight="1">
      <c r="A188" s="191" t="s">
        <v>1325</v>
      </c>
      <c r="B188" s="154" t="s">
        <v>288</v>
      </c>
      <c r="C188" s="57" t="s">
        <v>1305</v>
      </c>
      <c r="D188" s="57" t="s">
        <v>1306</v>
      </c>
      <c r="E188" s="57" t="s">
        <v>1307</v>
      </c>
      <c r="F188" s="155" t="s">
        <v>1308</v>
      </c>
      <c r="G188" s="155" t="s">
        <v>92</v>
      </c>
      <c r="H188" s="57" t="s">
        <v>234</v>
      </c>
      <c r="I188" s="57" t="s">
        <v>1309</v>
      </c>
      <c r="J188" s="57" t="s">
        <v>1310</v>
      </c>
      <c r="K188" s="105" t="s">
        <v>1311</v>
      </c>
      <c r="L188" s="156">
        <v>191574.84</v>
      </c>
      <c r="M188" s="157">
        <v>552</v>
      </c>
      <c r="N188" s="155" t="s">
        <v>92</v>
      </c>
      <c r="O188" s="155" t="s">
        <v>92</v>
      </c>
      <c r="P188" s="155" t="s">
        <v>92</v>
      </c>
    </row>
    <row r="189" spans="1:16" s="158" customFormat="1" ht="184.5" customHeight="1">
      <c r="A189" s="191" t="s">
        <v>1331</v>
      </c>
      <c r="B189" s="154" t="s">
        <v>288</v>
      </c>
      <c r="C189" s="57" t="s">
        <v>1313</v>
      </c>
      <c r="D189" s="57" t="s">
        <v>1314</v>
      </c>
      <c r="E189" s="57" t="s">
        <v>1315</v>
      </c>
      <c r="F189" s="155" t="s">
        <v>1316</v>
      </c>
      <c r="G189" s="155" t="s">
        <v>92</v>
      </c>
      <c r="H189" s="57" t="s">
        <v>234</v>
      </c>
      <c r="I189" s="57" t="s">
        <v>1317</v>
      </c>
      <c r="J189" s="57" t="s">
        <v>1318</v>
      </c>
      <c r="K189" s="105">
        <v>108511000001</v>
      </c>
      <c r="L189" s="156">
        <v>389690.3</v>
      </c>
      <c r="M189" s="157">
        <v>734</v>
      </c>
      <c r="N189" s="155" t="s">
        <v>92</v>
      </c>
      <c r="O189" s="155" t="s">
        <v>92</v>
      </c>
      <c r="P189" s="155" t="s">
        <v>92</v>
      </c>
    </row>
    <row r="190" spans="1:16" s="158" customFormat="1" ht="179.25" customHeight="1">
      <c r="A190" s="191" t="s">
        <v>1337</v>
      </c>
      <c r="B190" s="154" t="s">
        <v>288</v>
      </c>
      <c r="C190" s="57" t="s">
        <v>1320</v>
      </c>
      <c r="D190" s="57" t="s">
        <v>1321</v>
      </c>
      <c r="E190" s="57" t="s">
        <v>1322</v>
      </c>
      <c r="F190" s="155" t="s">
        <v>1327</v>
      </c>
      <c r="G190" s="155" t="s">
        <v>92</v>
      </c>
      <c r="H190" s="57" t="s">
        <v>234</v>
      </c>
      <c r="I190" s="57" t="s">
        <v>1324</v>
      </c>
      <c r="J190" s="57" t="s">
        <v>1326</v>
      </c>
      <c r="K190" s="105">
        <v>108511000002</v>
      </c>
      <c r="L190" s="156">
        <v>1621217.81</v>
      </c>
      <c r="M190" s="157">
        <v>1572</v>
      </c>
      <c r="N190" s="155" t="s">
        <v>92</v>
      </c>
      <c r="O190" s="155" t="s">
        <v>92</v>
      </c>
      <c r="P190" s="155" t="s">
        <v>92</v>
      </c>
    </row>
    <row r="191" spans="1:16" s="158" customFormat="1" ht="182.25" customHeight="1">
      <c r="A191" s="191" t="s">
        <v>1344</v>
      </c>
      <c r="B191" s="154" t="s">
        <v>288</v>
      </c>
      <c r="C191" s="57" t="s">
        <v>1328</v>
      </c>
      <c r="D191" s="57" t="s">
        <v>1329</v>
      </c>
      <c r="E191" s="57" t="s">
        <v>1322</v>
      </c>
      <c r="F191" s="155" t="s">
        <v>1323</v>
      </c>
      <c r="G191" s="155" t="s">
        <v>92</v>
      </c>
      <c r="H191" s="57" t="s">
        <v>234</v>
      </c>
      <c r="I191" s="57" t="s">
        <v>1330</v>
      </c>
      <c r="J191" s="57" t="s">
        <v>1183</v>
      </c>
      <c r="K191" s="105">
        <v>108511000003</v>
      </c>
      <c r="L191" s="156">
        <v>192317.28</v>
      </c>
      <c r="M191" s="157">
        <v>202</v>
      </c>
      <c r="N191" s="155" t="s">
        <v>92</v>
      </c>
      <c r="O191" s="155" t="s">
        <v>92</v>
      </c>
      <c r="P191" s="155" t="s">
        <v>92</v>
      </c>
    </row>
    <row r="192" spans="1:16" s="158" customFormat="1" ht="183" customHeight="1">
      <c r="A192" s="191" t="s">
        <v>1350</v>
      </c>
      <c r="B192" s="154" t="s">
        <v>288</v>
      </c>
      <c r="C192" s="57" t="s">
        <v>1332</v>
      </c>
      <c r="D192" s="57" t="s">
        <v>1333</v>
      </c>
      <c r="E192" s="57" t="s">
        <v>1322</v>
      </c>
      <c r="F192" s="155" t="s">
        <v>1334</v>
      </c>
      <c r="G192" s="155" t="s">
        <v>92</v>
      </c>
      <c r="H192" s="57" t="s">
        <v>234</v>
      </c>
      <c r="I192" s="57" t="s">
        <v>1335</v>
      </c>
      <c r="J192" s="57" t="s">
        <v>1336</v>
      </c>
      <c r="K192" s="105">
        <v>108511000004</v>
      </c>
      <c r="L192" s="156">
        <v>106273.48</v>
      </c>
      <c r="M192" s="157">
        <v>88</v>
      </c>
      <c r="N192" s="155" t="s">
        <v>92</v>
      </c>
      <c r="O192" s="155" t="s">
        <v>92</v>
      </c>
      <c r="P192" s="155" t="s">
        <v>92</v>
      </c>
    </row>
    <row r="193" spans="1:16" s="158" customFormat="1" ht="162" customHeight="1">
      <c r="A193" s="191" t="s">
        <v>2556</v>
      </c>
      <c r="B193" s="154" t="s">
        <v>288</v>
      </c>
      <c r="C193" s="57" t="s">
        <v>1338</v>
      </c>
      <c r="D193" s="57" t="s">
        <v>1339</v>
      </c>
      <c r="E193" s="57" t="s">
        <v>1340</v>
      </c>
      <c r="F193" s="155" t="s">
        <v>1341</v>
      </c>
      <c r="G193" s="155" t="s">
        <v>92</v>
      </c>
      <c r="H193" s="57" t="s">
        <v>234</v>
      </c>
      <c r="I193" s="57" t="s">
        <v>1342</v>
      </c>
      <c r="J193" s="57" t="s">
        <v>1343</v>
      </c>
      <c r="K193" s="105">
        <v>108511003799</v>
      </c>
      <c r="L193" s="156">
        <v>335449</v>
      </c>
      <c r="M193" s="157">
        <v>129</v>
      </c>
      <c r="N193" s="155" t="s">
        <v>92</v>
      </c>
      <c r="O193" s="155" t="s">
        <v>92</v>
      </c>
      <c r="P193" s="155" t="s">
        <v>92</v>
      </c>
    </row>
    <row r="194" spans="1:16" s="158" customFormat="1" ht="153">
      <c r="A194" s="191" t="s">
        <v>2653</v>
      </c>
      <c r="B194" s="154" t="s">
        <v>288</v>
      </c>
      <c r="C194" s="57" t="s">
        <v>1345</v>
      </c>
      <c r="D194" s="57" t="s">
        <v>1346</v>
      </c>
      <c r="E194" s="57" t="s">
        <v>1347</v>
      </c>
      <c r="F194" s="155" t="s">
        <v>1348</v>
      </c>
      <c r="G194" s="155" t="s">
        <v>92</v>
      </c>
      <c r="H194" s="57" t="s">
        <v>234</v>
      </c>
      <c r="I194" s="57" t="s">
        <v>1349</v>
      </c>
      <c r="J194" s="57" t="s">
        <v>1278</v>
      </c>
      <c r="K194" s="105">
        <v>108511003800</v>
      </c>
      <c r="L194" s="156">
        <v>458632.79</v>
      </c>
      <c r="M194" s="157">
        <v>220</v>
      </c>
      <c r="N194" s="155" t="s">
        <v>92</v>
      </c>
      <c r="O194" s="155" t="s">
        <v>92</v>
      </c>
      <c r="P194" s="155" t="s">
        <v>92</v>
      </c>
    </row>
    <row r="195" spans="1:16" s="158" customFormat="1" ht="151.5" customHeight="1">
      <c r="A195" s="191" t="s">
        <v>2693</v>
      </c>
      <c r="B195" s="154" t="s">
        <v>288</v>
      </c>
      <c r="C195" s="57" t="s">
        <v>1351</v>
      </c>
      <c r="D195" s="57" t="s">
        <v>1352</v>
      </c>
      <c r="E195" s="57" t="s">
        <v>1353</v>
      </c>
      <c r="F195" s="155" t="s">
        <v>1354</v>
      </c>
      <c r="G195" s="155" t="s">
        <v>92</v>
      </c>
      <c r="H195" s="57" t="s">
        <v>234</v>
      </c>
      <c r="I195" s="57" t="s">
        <v>1355</v>
      </c>
      <c r="J195" s="57" t="s">
        <v>1356</v>
      </c>
      <c r="K195" s="105">
        <v>108511003801</v>
      </c>
      <c r="L195" s="156">
        <v>662714.76</v>
      </c>
      <c r="M195" s="157">
        <v>381</v>
      </c>
      <c r="N195" s="155" t="s">
        <v>92</v>
      </c>
      <c r="O195" s="155" t="s">
        <v>92</v>
      </c>
      <c r="P195" s="155" t="s">
        <v>92</v>
      </c>
    </row>
    <row r="196" spans="1:16" s="168" customFormat="1" ht="15" customHeight="1">
      <c r="A196" s="28"/>
      <c r="B196" s="222" t="s">
        <v>12</v>
      </c>
      <c r="C196" s="223"/>
      <c r="D196" s="26"/>
      <c r="E196" s="26"/>
      <c r="F196" s="37"/>
      <c r="G196" s="26"/>
      <c r="H196" s="33"/>
      <c r="I196" s="26"/>
      <c r="J196" s="33"/>
      <c r="K196" s="33"/>
      <c r="L196" s="37">
        <f>SUM(L14:L195)</f>
        <v>70696388.729999989</v>
      </c>
      <c r="M196" s="44">
        <f>SUM(M96:M195)</f>
        <v>58735.8</v>
      </c>
      <c r="N196" s="44"/>
      <c r="O196" s="44"/>
      <c r="P196" s="44"/>
    </row>
    <row r="197" spans="1:16" s="168" customFormat="1">
      <c r="A197" s="131"/>
      <c r="B197" s="17" t="s">
        <v>1357</v>
      </c>
      <c r="C197" s="12"/>
      <c r="D197" s="14"/>
      <c r="E197" s="131"/>
      <c r="F197" s="169"/>
      <c r="G197" s="131"/>
      <c r="H197" s="131"/>
      <c r="I197" s="131"/>
      <c r="J197" s="131"/>
      <c r="K197" s="131"/>
      <c r="L197" s="170">
        <f>L196+L10</f>
        <v>73121182.999999985</v>
      </c>
      <c r="M197" s="131"/>
      <c r="N197" s="131"/>
      <c r="O197" s="131"/>
      <c r="P197" s="131"/>
    </row>
  </sheetData>
  <autoFilter ref="E1:E197"/>
  <mergeCells count="14">
    <mergeCell ref="B196:C196"/>
    <mergeCell ref="A3:P3"/>
    <mergeCell ref="A4:P4"/>
    <mergeCell ref="A1:P1"/>
    <mergeCell ref="A12:P12"/>
    <mergeCell ref="A11:P11"/>
    <mergeCell ref="A7:P7"/>
    <mergeCell ref="A13:P13"/>
    <mergeCell ref="A22:P22"/>
    <mergeCell ref="A32:P32"/>
    <mergeCell ref="A34:P34"/>
    <mergeCell ref="A95:P95"/>
    <mergeCell ref="B10:C10"/>
    <mergeCell ref="A20:P20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7"/>
  <sheetViews>
    <sheetView view="pageBreakPreview" zoomScale="60" zoomScaleNormal="100" workbookViewId="0">
      <selection activeCell="A4" sqref="A4:P4"/>
    </sheetView>
  </sheetViews>
  <sheetFormatPr defaultRowHeight="15"/>
  <cols>
    <col min="2" max="2" width="18.140625" customWidth="1"/>
    <col min="3" max="3" width="17.7109375" customWidth="1"/>
    <col min="5" max="5" width="21" customWidth="1"/>
    <col min="6" max="6" width="17.42578125" customWidth="1"/>
    <col min="7" max="7" width="16" customWidth="1"/>
    <col min="8" max="8" width="18.5703125" customWidth="1"/>
    <col min="9" max="9" width="24.42578125" customWidth="1"/>
    <col min="10" max="10" width="18" customWidth="1"/>
    <col min="11" max="11" width="18.5703125" customWidth="1"/>
    <col min="12" max="12" width="16.140625" customWidth="1"/>
  </cols>
  <sheetData>
    <row r="1" spans="1:18" ht="18.75">
      <c r="A1" s="210" t="s">
        <v>53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1"/>
    </row>
    <row r="2" spans="1:18" ht="322.14999999999998" customHeight="1">
      <c r="A2" s="8" t="s">
        <v>24</v>
      </c>
      <c r="B2" s="8" t="s">
        <v>40</v>
      </c>
      <c r="C2" s="8" t="s">
        <v>41</v>
      </c>
      <c r="D2" s="9" t="s">
        <v>42</v>
      </c>
      <c r="E2" s="9" t="s">
        <v>43</v>
      </c>
      <c r="F2" s="9" t="s">
        <v>44</v>
      </c>
      <c r="G2" s="9" t="s">
        <v>54</v>
      </c>
      <c r="H2" s="9" t="s">
        <v>45</v>
      </c>
      <c r="I2" s="10" t="s">
        <v>47</v>
      </c>
      <c r="J2" s="10" t="s">
        <v>48</v>
      </c>
      <c r="K2" s="10" t="s">
        <v>49</v>
      </c>
      <c r="L2" s="10" t="s">
        <v>50</v>
      </c>
      <c r="M2" s="10" t="s">
        <v>51</v>
      </c>
      <c r="N2" s="10" t="s">
        <v>52</v>
      </c>
      <c r="O2" s="10" t="s">
        <v>34</v>
      </c>
      <c r="P2" s="9" t="s">
        <v>35</v>
      </c>
      <c r="Q2" s="29"/>
      <c r="R2" s="30"/>
    </row>
    <row r="3" spans="1:18" s="11" customFormat="1">
      <c r="A3" s="225" t="s">
        <v>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7"/>
    </row>
    <row r="4" spans="1:18" s="11" customFormat="1" ht="15.75">
      <c r="A4" s="215" t="s">
        <v>2857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</row>
    <row r="5" spans="1:18" s="21" customFormat="1" ht="185.25" customHeight="1">
      <c r="A5" s="28" t="s">
        <v>370</v>
      </c>
      <c r="B5" s="50" t="s">
        <v>255</v>
      </c>
      <c r="C5" s="51" t="s">
        <v>256</v>
      </c>
      <c r="D5" s="50" t="s">
        <v>231</v>
      </c>
      <c r="E5" s="51" t="s">
        <v>257</v>
      </c>
      <c r="F5" s="53" t="s">
        <v>258</v>
      </c>
      <c r="G5" s="53" t="s">
        <v>259</v>
      </c>
      <c r="H5" s="51" t="s">
        <v>234</v>
      </c>
      <c r="I5" s="57" t="s">
        <v>260</v>
      </c>
      <c r="J5" s="51" t="s">
        <v>261</v>
      </c>
      <c r="K5" s="54">
        <v>110851003731</v>
      </c>
      <c r="L5" s="52">
        <v>266000</v>
      </c>
      <c r="M5" s="55" t="s">
        <v>92</v>
      </c>
      <c r="N5" s="53" t="s">
        <v>92</v>
      </c>
      <c r="O5" s="53" t="s">
        <v>92</v>
      </c>
      <c r="P5" s="55" t="s">
        <v>92</v>
      </c>
    </row>
    <row r="6" spans="1:18" s="11" customFormat="1" ht="15.75">
      <c r="A6" s="13"/>
      <c r="B6" s="17" t="s">
        <v>12</v>
      </c>
      <c r="C6" s="13"/>
      <c r="D6" s="13"/>
      <c r="E6" s="13"/>
      <c r="F6" s="13"/>
      <c r="G6" s="13"/>
      <c r="H6" s="13"/>
      <c r="I6" s="22"/>
      <c r="J6" s="22"/>
      <c r="K6" s="22"/>
      <c r="L6" s="59">
        <f>L5</f>
        <v>266000</v>
      </c>
      <c r="M6" s="22"/>
      <c r="N6" s="22"/>
      <c r="O6" s="22"/>
      <c r="P6" s="13"/>
    </row>
    <row r="7" spans="1:18" ht="18.75">
      <c r="A7" s="6"/>
      <c r="B7" s="17" t="s">
        <v>60</v>
      </c>
      <c r="C7" s="12"/>
      <c r="D7" s="16"/>
      <c r="E7" s="6"/>
      <c r="F7" s="16"/>
      <c r="G7" s="6"/>
      <c r="H7" s="6"/>
      <c r="I7" s="6"/>
      <c r="J7" s="6"/>
      <c r="K7" s="6"/>
      <c r="L7" s="60">
        <f>L6</f>
        <v>266000</v>
      </c>
      <c r="M7" s="6"/>
      <c r="N7" s="6"/>
      <c r="O7" s="6"/>
      <c r="P7" s="6"/>
    </row>
  </sheetData>
  <mergeCells count="3">
    <mergeCell ref="A1:P1"/>
    <mergeCell ref="A4:P4"/>
    <mergeCell ref="A3:P3"/>
  </mergeCells>
  <pageMargins left="0.7" right="0.7" top="0.75" bottom="0.75" header="0.3" footer="0.3"/>
  <pageSetup paperSize="9" scale="54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59"/>
  <sheetViews>
    <sheetView view="pageBreakPreview" topLeftCell="A725" zoomScale="89" zoomScaleNormal="100" zoomScaleSheetLayoutView="89" workbookViewId="0">
      <selection activeCell="C744" sqref="C744:C746"/>
    </sheetView>
  </sheetViews>
  <sheetFormatPr defaultRowHeight="15"/>
  <cols>
    <col min="1" max="1" width="10.140625" bestFit="1" customWidth="1"/>
    <col min="2" max="2" width="31.140625" style="96" customWidth="1"/>
    <col min="3" max="3" width="18.28515625" style="96" customWidth="1"/>
    <col min="4" max="4" width="35.42578125" customWidth="1"/>
    <col min="5" max="5" width="15.85546875" style="96" customWidth="1"/>
    <col min="6" max="6" width="23.7109375" style="92" customWidth="1"/>
    <col min="7" max="7" width="17.7109375" customWidth="1"/>
    <col min="8" max="8" width="20" customWidth="1"/>
    <col min="9" max="9" width="16.28515625" customWidth="1"/>
  </cols>
  <sheetData>
    <row r="1" spans="1:10" ht="39.6" customHeight="1">
      <c r="A1" s="268" t="s">
        <v>62</v>
      </c>
      <c r="B1" s="268"/>
      <c r="C1" s="268"/>
      <c r="D1" s="268"/>
      <c r="E1" s="268"/>
      <c r="F1" s="268"/>
      <c r="G1" s="268"/>
      <c r="H1" s="268"/>
      <c r="I1" s="268"/>
    </row>
    <row r="2" spans="1:10" ht="225">
      <c r="A2" s="8" t="s">
        <v>24</v>
      </c>
      <c r="B2" s="8" t="s">
        <v>55</v>
      </c>
      <c r="C2" s="8" t="s">
        <v>56</v>
      </c>
      <c r="D2" s="9" t="s">
        <v>45</v>
      </c>
      <c r="E2" s="9" t="s">
        <v>57</v>
      </c>
      <c r="F2" s="9" t="s">
        <v>47</v>
      </c>
      <c r="G2" s="9" t="s">
        <v>58</v>
      </c>
      <c r="H2" s="9" t="s">
        <v>34</v>
      </c>
      <c r="I2" s="9" t="s">
        <v>59</v>
      </c>
      <c r="J2" s="31"/>
    </row>
    <row r="3" spans="1:10" s="11" customFormat="1">
      <c r="A3" s="224" t="s">
        <v>2824</v>
      </c>
      <c r="B3" s="224"/>
      <c r="C3" s="224"/>
      <c r="D3" s="224"/>
      <c r="E3" s="224"/>
      <c r="F3" s="224"/>
      <c r="G3" s="224"/>
      <c r="H3" s="224"/>
      <c r="I3" s="224"/>
    </row>
    <row r="4" spans="1:10" ht="15.75">
      <c r="A4" s="215" t="s">
        <v>79</v>
      </c>
      <c r="B4" s="215"/>
      <c r="C4" s="215"/>
      <c r="D4" s="215"/>
      <c r="E4" s="215"/>
      <c r="F4" s="215"/>
      <c r="G4" s="215"/>
      <c r="H4" s="215"/>
      <c r="I4" s="215"/>
    </row>
    <row r="5" spans="1:10" s="11" customFormat="1" ht="25.5">
      <c r="A5" s="62" t="s">
        <v>1361</v>
      </c>
      <c r="B5" s="93" t="s">
        <v>1359</v>
      </c>
      <c r="C5" s="97">
        <v>101041000005</v>
      </c>
      <c r="D5" s="63" t="s">
        <v>1376</v>
      </c>
      <c r="E5" s="146">
        <v>13245</v>
      </c>
      <c r="F5" s="45" t="s">
        <v>1360</v>
      </c>
      <c r="G5" s="61" t="s">
        <v>92</v>
      </c>
      <c r="H5" s="33" t="s">
        <v>92</v>
      </c>
      <c r="I5" s="61" t="s">
        <v>92</v>
      </c>
    </row>
    <row r="6" spans="1:10" s="11" customFormat="1" ht="25.5">
      <c r="A6" s="62" t="s">
        <v>1362</v>
      </c>
      <c r="B6" s="93" t="s">
        <v>1364</v>
      </c>
      <c r="C6" s="97">
        <v>101041000020</v>
      </c>
      <c r="D6" s="63" t="s">
        <v>1376</v>
      </c>
      <c r="E6" s="146">
        <v>6300</v>
      </c>
      <c r="F6" s="45" t="s">
        <v>1360</v>
      </c>
      <c r="G6" s="61" t="s">
        <v>92</v>
      </c>
      <c r="H6" s="33" t="s">
        <v>92</v>
      </c>
      <c r="I6" s="61" t="s">
        <v>92</v>
      </c>
    </row>
    <row r="7" spans="1:10" s="11" customFormat="1" ht="38.25">
      <c r="A7" s="62" t="s">
        <v>1365</v>
      </c>
      <c r="B7" s="93" t="s">
        <v>1363</v>
      </c>
      <c r="C7" s="97">
        <v>101042000011</v>
      </c>
      <c r="D7" s="63" t="s">
        <v>1376</v>
      </c>
      <c r="E7" s="146">
        <v>54650</v>
      </c>
      <c r="F7" s="45" t="s">
        <v>1366</v>
      </c>
      <c r="G7" s="61" t="s">
        <v>92</v>
      </c>
      <c r="H7" s="33" t="s">
        <v>92</v>
      </c>
      <c r="I7" s="61" t="s">
        <v>92</v>
      </c>
    </row>
    <row r="8" spans="1:10" s="11" customFormat="1" ht="25.5">
      <c r="A8" s="62" t="s">
        <v>1367</v>
      </c>
      <c r="B8" s="93" t="s">
        <v>1368</v>
      </c>
      <c r="C8" s="97">
        <v>101041600008</v>
      </c>
      <c r="D8" s="63" t="s">
        <v>1376</v>
      </c>
      <c r="E8" s="146">
        <v>4008</v>
      </c>
      <c r="F8" s="45" t="s">
        <v>1369</v>
      </c>
      <c r="G8" s="61" t="s">
        <v>92</v>
      </c>
      <c r="H8" s="33" t="s">
        <v>92</v>
      </c>
      <c r="I8" s="61" t="s">
        <v>92</v>
      </c>
    </row>
    <row r="9" spans="1:10" s="11" customFormat="1">
      <c r="A9" s="13"/>
      <c r="B9" s="94" t="s">
        <v>9</v>
      </c>
      <c r="C9" s="98"/>
      <c r="D9" s="20"/>
      <c r="E9" s="144">
        <f>SUM(E5:E8)</f>
        <v>78203</v>
      </c>
      <c r="F9" s="88"/>
      <c r="G9" s="13"/>
      <c r="H9" s="13"/>
      <c r="I9" s="13"/>
    </row>
    <row r="10" spans="1:10" s="11" customFormat="1">
      <c r="A10" s="224" t="s">
        <v>2825</v>
      </c>
      <c r="B10" s="224"/>
      <c r="C10" s="224"/>
      <c r="D10" s="224"/>
      <c r="E10" s="224"/>
      <c r="F10" s="224"/>
      <c r="G10" s="224"/>
      <c r="H10" s="224"/>
      <c r="I10" s="224"/>
    </row>
    <row r="11" spans="1:10" ht="15.75">
      <c r="A11" s="215" t="s">
        <v>79</v>
      </c>
      <c r="B11" s="215"/>
      <c r="C11" s="215"/>
      <c r="D11" s="215"/>
      <c r="E11" s="215"/>
      <c r="F11" s="215"/>
      <c r="G11" s="215"/>
      <c r="H11" s="215"/>
      <c r="I11" s="215"/>
    </row>
    <row r="12" spans="1:10" s="11" customFormat="1" ht="25.5">
      <c r="A12" s="62" t="s">
        <v>1370</v>
      </c>
      <c r="B12" s="93" t="s">
        <v>1371</v>
      </c>
      <c r="C12" s="97">
        <v>21013600001</v>
      </c>
      <c r="D12" s="63" t="s">
        <v>1376</v>
      </c>
      <c r="E12" s="146">
        <v>12800</v>
      </c>
      <c r="F12" s="45" t="s">
        <v>1369</v>
      </c>
      <c r="G12" s="61" t="s">
        <v>92</v>
      </c>
      <c r="H12" s="33" t="s">
        <v>92</v>
      </c>
      <c r="I12" s="61" t="s">
        <v>92</v>
      </c>
    </row>
    <row r="13" spans="1:10" s="11" customFormat="1" ht="25.5">
      <c r="A13" s="62" t="s">
        <v>1372</v>
      </c>
      <c r="B13" s="93" t="s">
        <v>1373</v>
      </c>
      <c r="C13" s="97">
        <v>21013600002</v>
      </c>
      <c r="D13" s="63" t="s">
        <v>1376</v>
      </c>
      <c r="E13" s="146">
        <v>12577</v>
      </c>
      <c r="F13" s="45" t="s">
        <v>1369</v>
      </c>
      <c r="G13" s="61" t="s">
        <v>92</v>
      </c>
      <c r="H13" s="33" t="s">
        <v>92</v>
      </c>
      <c r="I13" s="61" t="s">
        <v>92</v>
      </c>
    </row>
    <row r="14" spans="1:10" s="11" customFormat="1">
      <c r="A14" s="14"/>
      <c r="B14" s="95" t="s">
        <v>10</v>
      </c>
      <c r="C14" s="99"/>
      <c r="D14" s="14"/>
      <c r="E14" s="147">
        <f>SUM(E12:E13)</f>
        <v>25377</v>
      </c>
      <c r="F14" s="89"/>
      <c r="G14" s="14"/>
      <c r="H14" s="14"/>
      <c r="I14" s="14"/>
    </row>
    <row r="15" spans="1:10" s="11" customFormat="1">
      <c r="A15" s="224" t="s">
        <v>1374</v>
      </c>
      <c r="B15" s="224"/>
      <c r="C15" s="224"/>
      <c r="D15" s="224"/>
      <c r="E15" s="224"/>
      <c r="F15" s="224"/>
      <c r="G15" s="224"/>
      <c r="H15" s="224"/>
      <c r="I15" s="224"/>
    </row>
    <row r="16" spans="1:10" ht="15.75">
      <c r="A16" s="215" t="s">
        <v>73</v>
      </c>
      <c r="B16" s="215"/>
      <c r="C16" s="215"/>
      <c r="D16" s="215"/>
      <c r="E16" s="215"/>
      <c r="F16" s="215"/>
      <c r="G16" s="215"/>
      <c r="H16" s="215"/>
      <c r="I16" s="215"/>
    </row>
    <row r="17" spans="1:9" s="11" customFormat="1" ht="25.5">
      <c r="A17" s="62" t="s">
        <v>1375</v>
      </c>
      <c r="B17" s="93" t="s">
        <v>1377</v>
      </c>
      <c r="C17" s="97">
        <v>101331000002</v>
      </c>
      <c r="D17" s="63" t="s">
        <v>1378</v>
      </c>
      <c r="E17" s="146">
        <v>99300</v>
      </c>
      <c r="F17" s="45" t="s">
        <v>1379</v>
      </c>
      <c r="G17" s="61" t="s">
        <v>92</v>
      </c>
      <c r="H17" s="33" t="s">
        <v>92</v>
      </c>
      <c r="I17" s="61" t="s">
        <v>92</v>
      </c>
    </row>
    <row r="18" spans="1:9" s="11" customFormat="1" ht="25.5">
      <c r="A18" s="62" t="s">
        <v>1380</v>
      </c>
      <c r="B18" s="64" t="s">
        <v>1387</v>
      </c>
      <c r="C18" s="68">
        <v>101320000011</v>
      </c>
      <c r="D18" s="63" t="s">
        <v>1378</v>
      </c>
      <c r="E18" s="124">
        <v>417475</v>
      </c>
      <c r="F18" s="45" t="s">
        <v>1394</v>
      </c>
      <c r="G18" s="61" t="s">
        <v>92</v>
      </c>
      <c r="H18" s="33" t="s">
        <v>92</v>
      </c>
      <c r="I18" s="61" t="s">
        <v>92</v>
      </c>
    </row>
    <row r="19" spans="1:9" s="11" customFormat="1" ht="25.5">
      <c r="A19" s="62" t="s">
        <v>1381</v>
      </c>
      <c r="B19" s="64" t="s">
        <v>1388</v>
      </c>
      <c r="C19" s="68">
        <v>101320000010</v>
      </c>
      <c r="D19" s="63" t="s">
        <v>1378</v>
      </c>
      <c r="E19" s="124">
        <v>156875</v>
      </c>
      <c r="F19" s="45" t="s">
        <v>1394</v>
      </c>
      <c r="G19" s="61" t="s">
        <v>92</v>
      </c>
      <c r="H19" s="33" t="s">
        <v>92</v>
      </c>
      <c r="I19" s="61" t="s">
        <v>92</v>
      </c>
    </row>
    <row r="20" spans="1:9" s="11" customFormat="1" ht="25.5">
      <c r="A20" s="62" t="s">
        <v>1382</v>
      </c>
      <c r="B20" s="64" t="s">
        <v>1389</v>
      </c>
      <c r="C20" s="68">
        <v>101320000009</v>
      </c>
      <c r="D20" s="63" t="s">
        <v>1378</v>
      </c>
      <c r="E20" s="124">
        <v>54100</v>
      </c>
      <c r="F20" s="45" t="s">
        <v>1394</v>
      </c>
      <c r="G20" s="61" t="s">
        <v>92</v>
      </c>
      <c r="H20" s="33" t="s">
        <v>92</v>
      </c>
      <c r="I20" s="61" t="s">
        <v>92</v>
      </c>
    </row>
    <row r="21" spans="1:9" s="11" customFormat="1" ht="25.5">
      <c r="A21" s="62" t="s">
        <v>1383</v>
      </c>
      <c r="B21" s="64" t="s">
        <v>1390</v>
      </c>
      <c r="C21" s="68">
        <v>101320000008</v>
      </c>
      <c r="D21" s="63" t="s">
        <v>1378</v>
      </c>
      <c r="E21" s="124">
        <v>27820</v>
      </c>
      <c r="F21" s="45" t="s">
        <v>1394</v>
      </c>
      <c r="G21" s="61" t="s">
        <v>92</v>
      </c>
      <c r="H21" s="33" t="s">
        <v>92</v>
      </c>
      <c r="I21" s="61" t="s">
        <v>92</v>
      </c>
    </row>
    <row r="22" spans="1:9" s="11" customFormat="1" ht="25.5">
      <c r="A22" s="62" t="s">
        <v>1384</v>
      </c>
      <c r="B22" s="64" t="s">
        <v>1391</v>
      </c>
      <c r="C22" s="68">
        <v>101320000007</v>
      </c>
      <c r="D22" s="63" t="s">
        <v>1378</v>
      </c>
      <c r="E22" s="124">
        <v>103750</v>
      </c>
      <c r="F22" s="45" t="s">
        <v>1394</v>
      </c>
      <c r="G22" s="61" t="s">
        <v>92</v>
      </c>
      <c r="H22" s="33" t="s">
        <v>92</v>
      </c>
      <c r="I22" s="61" t="s">
        <v>92</v>
      </c>
    </row>
    <row r="23" spans="1:9" s="11" customFormat="1" ht="25.5">
      <c r="A23" s="62" t="s">
        <v>1385</v>
      </c>
      <c r="B23" s="64" t="s">
        <v>1392</v>
      </c>
      <c r="C23" s="68">
        <v>101320000006</v>
      </c>
      <c r="D23" s="63" t="s">
        <v>1378</v>
      </c>
      <c r="E23" s="124">
        <v>24652</v>
      </c>
      <c r="F23" s="45" t="s">
        <v>1394</v>
      </c>
      <c r="G23" s="61" t="s">
        <v>92</v>
      </c>
      <c r="H23" s="33" t="s">
        <v>92</v>
      </c>
      <c r="I23" s="61" t="s">
        <v>92</v>
      </c>
    </row>
    <row r="24" spans="1:9" s="11" customFormat="1" ht="25.5">
      <c r="A24" s="66" t="s">
        <v>1386</v>
      </c>
      <c r="B24" s="64" t="s">
        <v>1393</v>
      </c>
      <c r="C24" s="68">
        <v>101320000005</v>
      </c>
      <c r="D24" s="63" t="s">
        <v>1378</v>
      </c>
      <c r="E24" s="124">
        <v>48628</v>
      </c>
      <c r="F24" s="45" t="s">
        <v>1394</v>
      </c>
      <c r="G24" s="61" t="s">
        <v>92</v>
      </c>
      <c r="H24" s="33" t="s">
        <v>92</v>
      </c>
      <c r="I24" s="61" t="s">
        <v>92</v>
      </c>
    </row>
    <row r="25" spans="1:9" s="11" customFormat="1" ht="25.5">
      <c r="A25" s="62" t="s">
        <v>1395</v>
      </c>
      <c r="B25" s="64" t="s">
        <v>1403</v>
      </c>
      <c r="C25" s="68">
        <v>101320000004</v>
      </c>
      <c r="D25" s="63" t="s">
        <v>1378</v>
      </c>
      <c r="E25" s="124">
        <v>26929</v>
      </c>
      <c r="F25" s="45" t="s">
        <v>1394</v>
      </c>
      <c r="G25" s="61" t="s">
        <v>92</v>
      </c>
      <c r="H25" s="33" t="s">
        <v>92</v>
      </c>
      <c r="I25" s="61" t="s">
        <v>92</v>
      </c>
    </row>
    <row r="26" spans="1:9" s="11" customFormat="1" ht="25.5">
      <c r="A26" s="66" t="s">
        <v>1396</v>
      </c>
      <c r="B26" s="64" t="s">
        <v>1404</v>
      </c>
      <c r="C26" s="68">
        <v>101320000003</v>
      </c>
      <c r="D26" s="63" t="s">
        <v>1378</v>
      </c>
      <c r="E26" s="124">
        <v>34300</v>
      </c>
      <c r="F26" s="45" t="s">
        <v>1394</v>
      </c>
      <c r="G26" s="61" t="s">
        <v>92</v>
      </c>
      <c r="H26" s="33" t="s">
        <v>92</v>
      </c>
      <c r="I26" s="61" t="s">
        <v>92</v>
      </c>
    </row>
    <row r="27" spans="1:9" s="11" customFormat="1" ht="25.5">
      <c r="A27" s="66" t="s">
        <v>1397</v>
      </c>
      <c r="B27" s="64" t="s">
        <v>1405</v>
      </c>
      <c r="C27" s="68">
        <v>101320000002</v>
      </c>
      <c r="D27" s="63" t="s">
        <v>1378</v>
      </c>
      <c r="E27" s="124">
        <v>74450</v>
      </c>
      <c r="F27" s="45" t="s">
        <v>1394</v>
      </c>
      <c r="G27" s="61" t="s">
        <v>92</v>
      </c>
      <c r="H27" s="33" t="s">
        <v>92</v>
      </c>
      <c r="I27" s="61" t="s">
        <v>92</v>
      </c>
    </row>
    <row r="28" spans="1:9" s="11" customFormat="1" ht="77.25" customHeight="1">
      <c r="A28" s="66" t="s">
        <v>1398</v>
      </c>
      <c r="B28" s="64" t="s">
        <v>1406</v>
      </c>
      <c r="C28" s="68">
        <v>101131000003</v>
      </c>
      <c r="D28" s="63" t="s">
        <v>1378</v>
      </c>
      <c r="E28" s="124">
        <v>315867</v>
      </c>
      <c r="F28" s="45" t="s">
        <v>1407</v>
      </c>
      <c r="G28" s="61" t="s">
        <v>92</v>
      </c>
      <c r="H28" s="33" t="s">
        <v>92</v>
      </c>
      <c r="I28" s="61" t="s">
        <v>92</v>
      </c>
    </row>
    <row r="29" spans="1:9" s="11" customFormat="1">
      <c r="A29" s="14"/>
      <c r="B29" s="95" t="s">
        <v>1411</v>
      </c>
      <c r="C29" s="99"/>
      <c r="D29" s="14"/>
      <c r="E29" s="125">
        <f>SUM(E17:E28)</f>
        <v>1384146</v>
      </c>
      <c r="F29" s="89"/>
      <c r="G29" s="14"/>
      <c r="H29" s="14"/>
      <c r="I29" s="14"/>
    </row>
    <row r="30" spans="1:9" ht="15.75">
      <c r="A30" s="215" t="s">
        <v>79</v>
      </c>
      <c r="B30" s="215"/>
      <c r="C30" s="215"/>
      <c r="D30" s="215"/>
      <c r="E30" s="215"/>
      <c r="F30" s="215"/>
      <c r="G30" s="215"/>
      <c r="H30" s="215"/>
      <c r="I30" s="215"/>
    </row>
    <row r="31" spans="1:9" s="11" customFormat="1" ht="63.75">
      <c r="A31" s="66" t="s">
        <v>1399</v>
      </c>
      <c r="B31" s="64" t="s">
        <v>1409</v>
      </c>
      <c r="C31" s="68">
        <v>101134000046</v>
      </c>
      <c r="D31" s="63" t="s">
        <v>1376</v>
      </c>
      <c r="E31" s="124">
        <v>98000</v>
      </c>
      <c r="F31" s="45" t="s">
        <v>1410</v>
      </c>
      <c r="G31" s="61" t="s">
        <v>92</v>
      </c>
      <c r="H31" s="33" t="s">
        <v>92</v>
      </c>
      <c r="I31" s="61" t="s">
        <v>92</v>
      </c>
    </row>
    <row r="32" spans="1:9" s="11" customFormat="1">
      <c r="A32" s="14"/>
      <c r="B32" s="95" t="s">
        <v>1411</v>
      </c>
      <c r="C32" s="99"/>
      <c r="D32" s="14"/>
      <c r="E32" s="125">
        <f>E31</f>
        <v>98000</v>
      </c>
      <c r="F32" s="89"/>
      <c r="G32" s="14"/>
      <c r="H32" s="14"/>
      <c r="I32" s="14"/>
    </row>
    <row r="33" spans="1:9" s="11" customFormat="1">
      <c r="A33" s="14"/>
      <c r="B33" s="95" t="s">
        <v>1408</v>
      </c>
      <c r="C33" s="99"/>
      <c r="D33" s="14"/>
      <c r="E33" s="144">
        <f>E32+E29</f>
        <v>1482146</v>
      </c>
      <c r="F33" s="89"/>
      <c r="G33" s="14"/>
      <c r="H33" s="14"/>
      <c r="I33" s="14"/>
    </row>
    <row r="34" spans="1:9" s="11" customFormat="1">
      <c r="A34" s="224" t="s">
        <v>1416</v>
      </c>
      <c r="B34" s="224"/>
      <c r="C34" s="224"/>
      <c r="D34" s="224"/>
      <c r="E34" s="224"/>
      <c r="F34" s="224"/>
      <c r="G34" s="224"/>
      <c r="H34" s="224"/>
      <c r="I34" s="224"/>
    </row>
    <row r="35" spans="1:9" s="11" customFormat="1" ht="15.75">
      <c r="A35" s="215" t="s">
        <v>73</v>
      </c>
      <c r="B35" s="215"/>
      <c r="C35" s="215"/>
      <c r="D35" s="215"/>
      <c r="E35" s="215"/>
      <c r="F35" s="215"/>
      <c r="G35" s="215"/>
      <c r="H35" s="215"/>
      <c r="I35" s="215"/>
    </row>
    <row r="36" spans="1:9" s="11" customFormat="1" ht="25.5">
      <c r="A36" s="66" t="s">
        <v>1400</v>
      </c>
      <c r="B36" s="64" t="s">
        <v>1417</v>
      </c>
      <c r="C36" s="100">
        <v>101341000005</v>
      </c>
      <c r="D36" s="63" t="s">
        <v>1378</v>
      </c>
      <c r="E36" s="124">
        <v>4450</v>
      </c>
      <c r="F36" s="45" t="s">
        <v>1425</v>
      </c>
      <c r="G36" s="61" t="s">
        <v>92</v>
      </c>
      <c r="H36" s="33" t="s">
        <v>92</v>
      </c>
      <c r="I36" s="61" t="s">
        <v>92</v>
      </c>
    </row>
    <row r="37" spans="1:9" s="11" customFormat="1" ht="25.5">
      <c r="A37" s="66" t="s">
        <v>1401</v>
      </c>
      <c r="B37" s="64" t="s">
        <v>1418</v>
      </c>
      <c r="C37" s="100">
        <v>101341000106</v>
      </c>
      <c r="D37" s="63" t="s">
        <v>1378</v>
      </c>
      <c r="E37" s="124">
        <v>3199</v>
      </c>
      <c r="F37" s="45" t="s">
        <v>1426</v>
      </c>
      <c r="G37" s="61" t="s">
        <v>92</v>
      </c>
      <c r="H37" s="33" t="s">
        <v>92</v>
      </c>
      <c r="I37" s="61" t="s">
        <v>92</v>
      </c>
    </row>
    <row r="38" spans="1:9" s="11" customFormat="1" ht="25.5">
      <c r="A38" s="66" t="s">
        <v>1402</v>
      </c>
      <c r="B38" s="64" t="s">
        <v>1419</v>
      </c>
      <c r="C38" s="100">
        <v>101041000050</v>
      </c>
      <c r="D38" s="63" t="s">
        <v>1378</v>
      </c>
      <c r="E38" s="124">
        <v>35520</v>
      </c>
      <c r="F38" s="45" t="s">
        <v>1427</v>
      </c>
      <c r="G38" s="61" t="s">
        <v>92</v>
      </c>
      <c r="H38" s="33" t="s">
        <v>92</v>
      </c>
      <c r="I38" s="61" t="s">
        <v>92</v>
      </c>
    </row>
    <row r="39" spans="1:9" s="11" customFormat="1" ht="76.5">
      <c r="A39" s="66" t="s">
        <v>1412</v>
      </c>
      <c r="B39" s="64" t="s">
        <v>1420</v>
      </c>
      <c r="C39" s="101" t="s">
        <v>1424</v>
      </c>
      <c r="D39" s="63" t="s">
        <v>1378</v>
      </c>
      <c r="E39" s="124">
        <v>57211.5</v>
      </c>
      <c r="F39" s="45" t="s">
        <v>1428</v>
      </c>
      <c r="G39" s="61" t="s">
        <v>92</v>
      </c>
      <c r="H39" s="33" t="s">
        <v>92</v>
      </c>
      <c r="I39" s="61" t="s">
        <v>92</v>
      </c>
    </row>
    <row r="40" spans="1:9" s="11" customFormat="1" ht="38.25">
      <c r="A40" s="66" t="s">
        <v>1413</v>
      </c>
      <c r="B40" s="64" t="s">
        <v>1421</v>
      </c>
      <c r="C40" s="100">
        <v>101041000015</v>
      </c>
      <c r="D40" s="63" t="s">
        <v>1378</v>
      </c>
      <c r="E40" s="124">
        <v>22029.96</v>
      </c>
      <c r="F40" s="45" t="s">
        <v>1429</v>
      </c>
      <c r="G40" s="61" t="s">
        <v>92</v>
      </c>
      <c r="H40" s="33" t="s">
        <v>92</v>
      </c>
      <c r="I40" s="61" t="s">
        <v>92</v>
      </c>
    </row>
    <row r="41" spans="1:9" s="11" customFormat="1" ht="63.75">
      <c r="A41" s="66" t="s">
        <v>1414</v>
      </c>
      <c r="B41" s="64" t="s">
        <v>1422</v>
      </c>
      <c r="C41" s="100">
        <v>101041000010</v>
      </c>
      <c r="D41" s="63" t="s">
        <v>1378</v>
      </c>
      <c r="E41" s="124">
        <v>35442.400000000001</v>
      </c>
      <c r="F41" s="45" t="s">
        <v>1430</v>
      </c>
      <c r="G41" s="61" t="s">
        <v>92</v>
      </c>
      <c r="H41" s="33" t="s">
        <v>92</v>
      </c>
      <c r="I41" s="61" t="s">
        <v>92</v>
      </c>
    </row>
    <row r="42" spans="1:9" s="11" customFormat="1" ht="25.5">
      <c r="A42" s="66" t="s">
        <v>1415</v>
      </c>
      <c r="B42" s="64" t="s">
        <v>1423</v>
      </c>
      <c r="C42" s="100">
        <v>101041000033</v>
      </c>
      <c r="D42" s="63" t="s">
        <v>1378</v>
      </c>
      <c r="E42" s="124">
        <v>36700.04</v>
      </c>
      <c r="F42" s="45" t="s">
        <v>1431</v>
      </c>
      <c r="G42" s="61" t="s">
        <v>92</v>
      </c>
      <c r="H42" s="33" t="s">
        <v>92</v>
      </c>
      <c r="I42" s="61" t="s">
        <v>92</v>
      </c>
    </row>
    <row r="43" spans="1:9" s="11" customFormat="1" ht="25.5">
      <c r="A43" s="66" t="s">
        <v>1432</v>
      </c>
      <c r="B43" s="64" t="s">
        <v>1439</v>
      </c>
      <c r="C43" s="100">
        <v>101041000045</v>
      </c>
      <c r="D43" s="63" t="s">
        <v>1378</v>
      </c>
      <c r="E43" s="124">
        <v>53025</v>
      </c>
      <c r="F43" s="45" t="s">
        <v>1447</v>
      </c>
      <c r="G43" s="61" t="s">
        <v>92</v>
      </c>
      <c r="H43" s="33" t="s">
        <v>92</v>
      </c>
      <c r="I43" s="61" t="s">
        <v>92</v>
      </c>
    </row>
    <row r="44" spans="1:9" s="11" customFormat="1" ht="25.5">
      <c r="A44" s="66" t="s">
        <v>1433</v>
      </c>
      <c r="B44" s="64" t="s">
        <v>1440</v>
      </c>
      <c r="C44" s="100">
        <v>101041003616</v>
      </c>
      <c r="D44" s="63" t="s">
        <v>1378</v>
      </c>
      <c r="E44" s="124">
        <v>3995</v>
      </c>
      <c r="F44" s="45" t="s">
        <v>1448</v>
      </c>
      <c r="G44" s="61" t="s">
        <v>92</v>
      </c>
      <c r="H44" s="33" t="s">
        <v>92</v>
      </c>
      <c r="I44" s="61" t="s">
        <v>92</v>
      </c>
    </row>
    <row r="45" spans="1:9" s="11" customFormat="1" ht="38.25">
      <c r="A45" s="66" t="s">
        <v>1434</v>
      </c>
      <c r="B45" s="64" t="s">
        <v>1441</v>
      </c>
      <c r="C45" s="100">
        <v>101041003621</v>
      </c>
      <c r="D45" s="63" t="s">
        <v>1378</v>
      </c>
      <c r="E45" s="124">
        <v>45470</v>
      </c>
      <c r="F45" s="45" t="s">
        <v>1449</v>
      </c>
      <c r="G45" s="61" t="s">
        <v>92</v>
      </c>
      <c r="H45" s="33" t="s">
        <v>92</v>
      </c>
      <c r="I45" s="61" t="s">
        <v>92</v>
      </c>
    </row>
    <row r="46" spans="1:9" s="11" customFormat="1" ht="25.5">
      <c r="A46" s="66" t="s">
        <v>1435</v>
      </c>
      <c r="B46" s="64" t="s">
        <v>1442</v>
      </c>
      <c r="C46" s="101" t="s">
        <v>1446</v>
      </c>
      <c r="D46" s="63" t="s">
        <v>1378</v>
      </c>
      <c r="E46" s="124">
        <v>6690</v>
      </c>
      <c r="F46" s="45" t="s">
        <v>1450</v>
      </c>
      <c r="G46" s="61" t="s">
        <v>92</v>
      </c>
      <c r="H46" s="33" t="s">
        <v>92</v>
      </c>
      <c r="I46" s="61" t="s">
        <v>92</v>
      </c>
    </row>
    <row r="47" spans="1:9" s="11" customFormat="1" ht="63.75">
      <c r="A47" s="66" t="s">
        <v>1436</v>
      </c>
      <c r="B47" s="64" t="s">
        <v>1443</v>
      </c>
      <c r="C47" s="100">
        <v>101041000009</v>
      </c>
      <c r="D47" s="63" t="s">
        <v>1378</v>
      </c>
      <c r="E47" s="124">
        <v>47206.8</v>
      </c>
      <c r="F47" s="45" t="s">
        <v>1451</v>
      </c>
      <c r="G47" s="61" t="s">
        <v>92</v>
      </c>
      <c r="H47" s="33" t="s">
        <v>92</v>
      </c>
      <c r="I47" s="61" t="s">
        <v>92</v>
      </c>
    </row>
    <row r="48" spans="1:9" s="11" customFormat="1" ht="25.5">
      <c r="A48" s="66" t="s">
        <v>1437</v>
      </c>
      <c r="B48" s="64" t="s">
        <v>1444</v>
      </c>
      <c r="C48" s="100">
        <v>101041000043</v>
      </c>
      <c r="D48" s="63" t="s">
        <v>1378</v>
      </c>
      <c r="E48" s="124">
        <v>3800</v>
      </c>
      <c r="F48" s="45" t="s">
        <v>1452</v>
      </c>
      <c r="G48" s="61" t="s">
        <v>92</v>
      </c>
      <c r="H48" s="33" t="s">
        <v>92</v>
      </c>
      <c r="I48" s="61" t="s">
        <v>92</v>
      </c>
    </row>
    <row r="49" spans="1:9" s="11" customFormat="1" ht="25.5">
      <c r="A49" s="66" t="s">
        <v>1438</v>
      </c>
      <c r="B49" s="64" t="s">
        <v>1445</v>
      </c>
      <c r="C49" s="100">
        <v>101341000118</v>
      </c>
      <c r="D49" s="63" t="s">
        <v>1378</v>
      </c>
      <c r="E49" s="124">
        <v>10900</v>
      </c>
      <c r="F49" s="45" t="s">
        <v>1453</v>
      </c>
      <c r="G49" s="61" t="s">
        <v>92</v>
      </c>
      <c r="H49" s="33" t="s">
        <v>92</v>
      </c>
      <c r="I49" s="61" t="s">
        <v>92</v>
      </c>
    </row>
    <row r="50" spans="1:9" s="11" customFormat="1" ht="25.5">
      <c r="A50" s="66" t="s">
        <v>1454</v>
      </c>
      <c r="B50" s="64" t="s">
        <v>1461</v>
      </c>
      <c r="C50" s="100">
        <v>101341000119</v>
      </c>
      <c r="D50" s="63" t="s">
        <v>1378</v>
      </c>
      <c r="E50" s="124">
        <v>10900</v>
      </c>
      <c r="F50" s="45" t="s">
        <v>1453</v>
      </c>
      <c r="G50" s="61" t="s">
        <v>92</v>
      </c>
      <c r="H50" s="33" t="s">
        <v>92</v>
      </c>
      <c r="I50" s="61" t="s">
        <v>92</v>
      </c>
    </row>
    <row r="51" spans="1:9" s="11" customFormat="1" ht="25.5">
      <c r="A51" s="66" t="s">
        <v>1455</v>
      </c>
      <c r="B51" s="64" t="s">
        <v>1462</v>
      </c>
      <c r="C51" s="100">
        <v>101341000124</v>
      </c>
      <c r="D51" s="63" t="s">
        <v>1378</v>
      </c>
      <c r="E51" s="124">
        <v>11690</v>
      </c>
      <c r="F51" s="45" t="s">
        <v>1468</v>
      </c>
      <c r="G51" s="61" t="s">
        <v>92</v>
      </c>
      <c r="H51" s="33" t="s">
        <v>92</v>
      </c>
      <c r="I51" s="61" t="s">
        <v>92</v>
      </c>
    </row>
    <row r="52" spans="1:9" s="11" customFormat="1" ht="25.5">
      <c r="A52" s="66" t="s">
        <v>1456</v>
      </c>
      <c r="B52" s="64" t="s">
        <v>1463</v>
      </c>
      <c r="C52" s="100">
        <v>101341000123</v>
      </c>
      <c r="D52" s="63" t="s">
        <v>1378</v>
      </c>
      <c r="E52" s="124">
        <v>11690</v>
      </c>
      <c r="F52" s="45" t="s">
        <v>1468</v>
      </c>
      <c r="G52" s="61" t="s">
        <v>92</v>
      </c>
      <c r="H52" s="33" t="s">
        <v>92</v>
      </c>
      <c r="I52" s="61" t="s">
        <v>92</v>
      </c>
    </row>
    <row r="53" spans="1:9" s="11" customFormat="1" ht="25.5">
      <c r="A53" s="66" t="s">
        <v>1457</v>
      </c>
      <c r="B53" s="64" t="s">
        <v>1464</v>
      </c>
      <c r="C53" s="100">
        <v>101341000122</v>
      </c>
      <c r="D53" s="63" t="s">
        <v>1378</v>
      </c>
      <c r="E53" s="124">
        <v>11690</v>
      </c>
      <c r="F53" s="45" t="s">
        <v>1468</v>
      </c>
      <c r="G53" s="61" t="s">
        <v>92</v>
      </c>
      <c r="H53" s="33" t="s">
        <v>92</v>
      </c>
      <c r="I53" s="61" t="s">
        <v>92</v>
      </c>
    </row>
    <row r="54" spans="1:9" s="11" customFormat="1" ht="25.5">
      <c r="A54" s="66" t="s">
        <v>1458</v>
      </c>
      <c r="B54" s="64" t="s">
        <v>1465</v>
      </c>
      <c r="C54" s="100">
        <v>101341000121</v>
      </c>
      <c r="D54" s="63" t="s">
        <v>1378</v>
      </c>
      <c r="E54" s="124">
        <v>21490</v>
      </c>
      <c r="F54" s="45" t="s">
        <v>1468</v>
      </c>
      <c r="G54" s="61" t="s">
        <v>92</v>
      </c>
      <c r="H54" s="33" t="s">
        <v>92</v>
      </c>
      <c r="I54" s="61" t="s">
        <v>92</v>
      </c>
    </row>
    <row r="55" spans="1:9" s="11" customFormat="1" ht="25.5">
      <c r="A55" s="66" t="s">
        <v>1459</v>
      </c>
      <c r="B55" s="64" t="s">
        <v>1466</v>
      </c>
      <c r="C55" s="100">
        <v>101341000125</v>
      </c>
      <c r="D55" s="63" t="s">
        <v>1378</v>
      </c>
      <c r="E55" s="124">
        <v>43380</v>
      </c>
      <c r="F55" s="45" t="s">
        <v>1469</v>
      </c>
      <c r="G55" s="61" t="s">
        <v>92</v>
      </c>
      <c r="H55" s="33" t="s">
        <v>92</v>
      </c>
      <c r="I55" s="61" t="s">
        <v>92</v>
      </c>
    </row>
    <row r="56" spans="1:9" s="11" customFormat="1" ht="63.75">
      <c r="A56" s="66" t="s">
        <v>1460</v>
      </c>
      <c r="B56" s="64" t="s">
        <v>1467</v>
      </c>
      <c r="C56" s="100">
        <v>1013410000002</v>
      </c>
      <c r="D56" s="63" t="s">
        <v>1378</v>
      </c>
      <c r="E56" s="124">
        <v>40750</v>
      </c>
      <c r="F56" s="45" t="s">
        <v>1470</v>
      </c>
      <c r="G56" s="61" t="s">
        <v>92</v>
      </c>
      <c r="H56" s="33" t="s">
        <v>92</v>
      </c>
      <c r="I56" s="61" t="s">
        <v>92</v>
      </c>
    </row>
    <row r="57" spans="1:9" s="11" customFormat="1" ht="25.5">
      <c r="A57" s="66" t="s">
        <v>1471</v>
      </c>
      <c r="B57" s="64" t="s">
        <v>1481</v>
      </c>
      <c r="C57" s="100">
        <v>101341000115</v>
      </c>
      <c r="D57" s="63" t="s">
        <v>1378</v>
      </c>
      <c r="E57" s="124">
        <v>38700</v>
      </c>
      <c r="F57" s="45" t="s">
        <v>1489</v>
      </c>
      <c r="G57" s="61" t="s">
        <v>92</v>
      </c>
      <c r="H57" s="33" t="s">
        <v>92</v>
      </c>
      <c r="I57" s="61" t="s">
        <v>92</v>
      </c>
    </row>
    <row r="58" spans="1:9" s="11" customFormat="1" ht="51">
      <c r="A58" s="66" t="s">
        <v>1472</v>
      </c>
      <c r="B58" s="64" t="s">
        <v>1482</v>
      </c>
      <c r="C58" s="100">
        <v>101341000131</v>
      </c>
      <c r="D58" s="63" t="s">
        <v>1378</v>
      </c>
      <c r="E58" s="124">
        <v>4630</v>
      </c>
      <c r="F58" s="45" t="s">
        <v>1490</v>
      </c>
      <c r="G58" s="61" t="s">
        <v>92</v>
      </c>
      <c r="H58" s="33" t="s">
        <v>92</v>
      </c>
      <c r="I58" s="61" t="s">
        <v>92</v>
      </c>
    </row>
    <row r="59" spans="1:9" s="11" customFormat="1" ht="51">
      <c r="A59" s="66" t="s">
        <v>1473</v>
      </c>
      <c r="B59" s="64" t="s">
        <v>1482</v>
      </c>
      <c r="C59" s="100">
        <v>101341000132</v>
      </c>
      <c r="D59" s="63" t="s">
        <v>1378</v>
      </c>
      <c r="E59" s="124">
        <v>4630</v>
      </c>
      <c r="F59" s="45" t="s">
        <v>1491</v>
      </c>
      <c r="G59" s="61" t="s">
        <v>92</v>
      </c>
      <c r="H59" s="33" t="s">
        <v>92</v>
      </c>
      <c r="I59" s="61" t="s">
        <v>92</v>
      </c>
    </row>
    <row r="60" spans="1:9" s="11" customFormat="1" ht="51">
      <c r="A60" s="66" t="s">
        <v>1474</v>
      </c>
      <c r="B60" s="64" t="s">
        <v>1482</v>
      </c>
      <c r="C60" s="100">
        <v>101341000133</v>
      </c>
      <c r="D60" s="63" t="s">
        <v>1378</v>
      </c>
      <c r="E60" s="124">
        <v>4630</v>
      </c>
      <c r="F60" s="45" t="s">
        <v>1491</v>
      </c>
      <c r="G60" s="61" t="s">
        <v>92</v>
      </c>
      <c r="H60" s="33" t="s">
        <v>92</v>
      </c>
      <c r="I60" s="61" t="s">
        <v>92</v>
      </c>
    </row>
    <row r="61" spans="1:9" s="11" customFormat="1" ht="38.25">
      <c r="A61" s="66" t="s">
        <v>1475</v>
      </c>
      <c r="B61" s="64" t="s">
        <v>1483</v>
      </c>
      <c r="C61" s="100">
        <v>101341000134</v>
      </c>
      <c r="D61" s="63" t="s">
        <v>1378</v>
      </c>
      <c r="E61" s="124">
        <v>4850</v>
      </c>
      <c r="F61" s="45" t="s">
        <v>1492</v>
      </c>
      <c r="G61" s="61" t="s">
        <v>92</v>
      </c>
      <c r="H61" s="33" t="s">
        <v>92</v>
      </c>
      <c r="I61" s="61" t="s">
        <v>92</v>
      </c>
    </row>
    <row r="62" spans="1:9" s="11" customFormat="1" ht="25.5">
      <c r="A62" s="66" t="s">
        <v>1476</v>
      </c>
      <c r="B62" s="64" t="s">
        <v>1484</v>
      </c>
      <c r="C62" s="100">
        <v>101341000135</v>
      </c>
      <c r="D62" s="63" t="s">
        <v>1378</v>
      </c>
      <c r="E62" s="124">
        <v>311500</v>
      </c>
      <c r="F62" s="45" t="s">
        <v>1493</v>
      </c>
      <c r="G62" s="61" t="s">
        <v>92</v>
      </c>
      <c r="H62" s="33" t="s">
        <v>92</v>
      </c>
      <c r="I62" s="61" t="s">
        <v>92</v>
      </c>
    </row>
    <row r="63" spans="1:9" s="11" customFormat="1" ht="25.5">
      <c r="A63" s="66" t="s">
        <v>1477</v>
      </c>
      <c r="B63" s="64" t="s">
        <v>1485</v>
      </c>
      <c r="C63" s="100">
        <v>101341000136</v>
      </c>
      <c r="D63" s="63" t="s">
        <v>1378</v>
      </c>
      <c r="E63" s="124">
        <v>3250</v>
      </c>
      <c r="F63" s="45" t="s">
        <v>1494</v>
      </c>
      <c r="G63" s="61" t="s">
        <v>92</v>
      </c>
      <c r="H63" s="33" t="s">
        <v>92</v>
      </c>
      <c r="I63" s="61" t="s">
        <v>92</v>
      </c>
    </row>
    <row r="64" spans="1:9" s="11" customFormat="1" ht="25.5">
      <c r="A64" s="66" t="s">
        <v>1478</v>
      </c>
      <c r="B64" s="64" t="s">
        <v>1486</v>
      </c>
      <c r="C64" s="100">
        <v>101341000137</v>
      </c>
      <c r="D64" s="63" t="s">
        <v>1378</v>
      </c>
      <c r="E64" s="124">
        <v>3990</v>
      </c>
      <c r="F64" s="45" t="s">
        <v>1494</v>
      </c>
      <c r="G64" s="61" t="s">
        <v>92</v>
      </c>
      <c r="H64" s="33" t="s">
        <v>92</v>
      </c>
      <c r="I64" s="61" t="s">
        <v>92</v>
      </c>
    </row>
    <row r="65" spans="1:9" s="11" customFormat="1" ht="25.5">
      <c r="A65" s="66" t="s">
        <v>1479</v>
      </c>
      <c r="B65" s="64" t="s">
        <v>1487</v>
      </c>
      <c r="C65" s="100">
        <v>101341000138</v>
      </c>
      <c r="D65" s="63" t="s">
        <v>1378</v>
      </c>
      <c r="E65" s="124">
        <v>3990</v>
      </c>
      <c r="F65" s="45" t="s">
        <v>1494</v>
      </c>
      <c r="G65" s="61" t="s">
        <v>92</v>
      </c>
      <c r="H65" s="33" t="s">
        <v>92</v>
      </c>
      <c r="I65" s="61" t="s">
        <v>92</v>
      </c>
    </row>
    <row r="66" spans="1:9" s="11" customFormat="1" ht="25.5">
      <c r="A66" s="66" t="s">
        <v>1480</v>
      </c>
      <c r="B66" s="64" t="s">
        <v>1488</v>
      </c>
      <c r="C66" s="100">
        <v>101341000139</v>
      </c>
      <c r="D66" s="63" t="s">
        <v>1378</v>
      </c>
      <c r="E66" s="124">
        <v>70000</v>
      </c>
      <c r="F66" s="45" t="s">
        <v>1495</v>
      </c>
      <c r="G66" s="61" t="s">
        <v>92</v>
      </c>
      <c r="H66" s="33" t="s">
        <v>92</v>
      </c>
      <c r="I66" s="61" t="s">
        <v>92</v>
      </c>
    </row>
    <row r="67" spans="1:9" s="11" customFormat="1" ht="25.5">
      <c r="A67" s="66" t="s">
        <v>1496</v>
      </c>
      <c r="B67" s="64" t="s">
        <v>1513</v>
      </c>
      <c r="C67" s="100">
        <v>101340000002</v>
      </c>
      <c r="D67" s="63" t="s">
        <v>1378</v>
      </c>
      <c r="E67" s="124">
        <v>23650</v>
      </c>
      <c r="F67" s="45" t="s">
        <v>1527</v>
      </c>
      <c r="G67" s="61" t="s">
        <v>92</v>
      </c>
      <c r="H67" s="33" t="s">
        <v>92</v>
      </c>
      <c r="I67" s="61" t="s">
        <v>92</v>
      </c>
    </row>
    <row r="68" spans="1:9" s="11" customFormat="1" ht="76.5">
      <c r="A68" s="66" t="s">
        <v>1497</v>
      </c>
      <c r="B68" s="64" t="s">
        <v>1514</v>
      </c>
      <c r="C68" s="100">
        <v>101340000003</v>
      </c>
      <c r="D68" s="63" t="s">
        <v>1378</v>
      </c>
      <c r="E68" s="124">
        <v>39990</v>
      </c>
      <c r="F68" s="45" t="s">
        <v>1528</v>
      </c>
      <c r="G68" s="61" t="s">
        <v>92</v>
      </c>
      <c r="H68" s="33" t="s">
        <v>92</v>
      </c>
      <c r="I68" s="61" t="s">
        <v>92</v>
      </c>
    </row>
    <row r="69" spans="1:9" s="11" customFormat="1" ht="25.5">
      <c r="A69" s="66" t="s">
        <v>1498</v>
      </c>
      <c r="B69" s="64" t="s">
        <v>1515</v>
      </c>
      <c r="C69" s="100">
        <v>101340000004</v>
      </c>
      <c r="D69" s="63" t="s">
        <v>1378</v>
      </c>
      <c r="E69" s="124">
        <v>20200</v>
      </c>
      <c r="F69" s="45" t="s">
        <v>1529</v>
      </c>
      <c r="G69" s="61" t="s">
        <v>92</v>
      </c>
      <c r="H69" s="33" t="s">
        <v>92</v>
      </c>
      <c r="I69" s="61" t="s">
        <v>92</v>
      </c>
    </row>
    <row r="70" spans="1:9" s="11" customFormat="1" ht="25.5">
      <c r="A70" s="66" t="s">
        <v>1499</v>
      </c>
      <c r="B70" s="64" t="s">
        <v>1515</v>
      </c>
      <c r="C70" s="100">
        <v>101340000005</v>
      </c>
      <c r="D70" s="63" t="s">
        <v>1378</v>
      </c>
      <c r="E70" s="124">
        <v>20200</v>
      </c>
      <c r="F70" s="45" t="s">
        <v>1529</v>
      </c>
      <c r="G70" s="61" t="s">
        <v>92</v>
      </c>
      <c r="H70" s="33" t="s">
        <v>92</v>
      </c>
      <c r="I70" s="61" t="s">
        <v>92</v>
      </c>
    </row>
    <row r="71" spans="1:9" s="11" customFormat="1" ht="25.5">
      <c r="A71" s="66" t="s">
        <v>1500</v>
      </c>
      <c r="B71" s="64" t="s">
        <v>1515</v>
      </c>
      <c r="C71" s="100">
        <v>101340000006</v>
      </c>
      <c r="D71" s="63" t="s">
        <v>1378</v>
      </c>
      <c r="E71" s="124">
        <v>20200</v>
      </c>
      <c r="F71" s="45" t="s">
        <v>1529</v>
      </c>
      <c r="G71" s="61" t="s">
        <v>92</v>
      </c>
      <c r="H71" s="33" t="s">
        <v>92</v>
      </c>
      <c r="I71" s="61" t="s">
        <v>92</v>
      </c>
    </row>
    <row r="72" spans="1:9" s="11" customFormat="1" ht="25.5">
      <c r="A72" s="66" t="s">
        <v>1501</v>
      </c>
      <c r="B72" s="64" t="s">
        <v>1516</v>
      </c>
      <c r="C72" s="100">
        <v>101340000007</v>
      </c>
      <c r="D72" s="63" t="s">
        <v>1378</v>
      </c>
      <c r="E72" s="124">
        <v>35500</v>
      </c>
      <c r="F72" s="45" t="s">
        <v>1530</v>
      </c>
      <c r="G72" s="61" t="s">
        <v>92</v>
      </c>
      <c r="H72" s="33" t="s">
        <v>92</v>
      </c>
      <c r="I72" s="61" t="s">
        <v>92</v>
      </c>
    </row>
    <row r="73" spans="1:9" s="11" customFormat="1" ht="25.5">
      <c r="A73" s="66" t="s">
        <v>1502</v>
      </c>
      <c r="B73" s="64" t="s">
        <v>1517</v>
      </c>
      <c r="C73" s="100">
        <v>101340000008</v>
      </c>
      <c r="D73" s="63" t="s">
        <v>1378</v>
      </c>
      <c r="E73" s="124">
        <v>32545</v>
      </c>
      <c r="F73" s="45" t="s">
        <v>1531</v>
      </c>
      <c r="G73" s="61" t="s">
        <v>92</v>
      </c>
      <c r="H73" s="33" t="s">
        <v>92</v>
      </c>
      <c r="I73" s="61" t="s">
        <v>92</v>
      </c>
    </row>
    <row r="74" spans="1:9" s="11" customFormat="1" ht="25.5">
      <c r="A74" s="66" t="s">
        <v>1503</v>
      </c>
      <c r="B74" s="64" t="s">
        <v>1518</v>
      </c>
      <c r="C74" s="100">
        <v>101340000010</v>
      </c>
      <c r="D74" s="63" t="s">
        <v>1378</v>
      </c>
      <c r="E74" s="124">
        <v>51760</v>
      </c>
      <c r="F74" s="45" t="s">
        <v>1532</v>
      </c>
      <c r="G74" s="61" t="s">
        <v>92</v>
      </c>
      <c r="H74" s="33" t="s">
        <v>92</v>
      </c>
      <c r="I74" s="61" t="s">
        <v>92</v>
      </c>
    </row>
    <row r="75" spans="1:9" s="11" customFormat="1" ht="38.25">
      <c r="A75" s="66" t="s">
        <v>1504</v>
      </c>
      <c r="B75" s="64" t="s">
        <v>1519</v>
      </c>
      <c r="C75" s="100">
        <v>101340000011</v>
      </c>
      <c r="D75" s="63" t="s">
        <v>1378</v>
      </c>
      <c r="E75" s="124">
        <v>10400</v>
      </c>
      <c r="F75" s="45" t="s">
        <v>1533</v>
      </c>
      <c r="G75" s="61" t="s">
        <v>92</v>
      </c>
      <c r="H75" s="33" t="s">
        <v>92</v>
      </c>
      <c r="I75" s="61" t="s">
        <v>92</v>
      </c>
    </row>
    <row r="76" spans="1:9" s="11" customFormat="1" ht="25.5">
      <c r="A76" s="66" t="s">
        <v>1505</v>
      </c>
      <c r="B76" s="64" t="s">
        <v>1520</v>
      </c>
      <c r="C76" s="100">
        <v>101340000013</v>
      </c>
      <c r="D76" s="63" t="s">
        <v>1378</v>
      </c>
      <c r="E76" s="124">
        <v>22898.7</v>
      </c>
      <c r="F76" s="45" t="s">
        <v>1534</v>
      </c>
      <c r="G76" s="61" t="s">
        <v>92</v>
      </c>
      <c r="H76" s="33" t="s">
        <v>92</v>
      </c>
      <c r="I76" s="61" t="s">
        <v>92</v>
      </c>
    </row>
    <row r="77" spans="1:9" s="11" customFormat="1" ht="25.5">
      <c r="A77" s="66" t="s">
        <v>1506</v>
      </c>
      <c r="B77" s="64" t="s">
        <v>1521</v>
      </c>
      <c r="C77" s="100">
        <v>101340000014</v>
      </c>
      <c r="D77" s="63" t="s">
        <v>1378</v>
      </c>
      <c r="E77" s="124">
        <v>24350.94</v>
      </c>
      <c r="F77" s="45" t="s">
        <v>1535</v>
      </c>
      <c r="G77" s="61" t="s">
        <v>92</v>
      </c>
      <c r="H77" s="33" t="s">
        <v>92</v>
      </c>
      <c r="I77" s="61" t="s">
        <v>92</v>
      </c>
    </row>
    <row r="78" spans="1:9" s="11" customFormat="1" ht="32.25" customHeight="1">
      <c r="A78" s="66" t="s">
        <v>1507</v>
      </c>
      <c r="B78" s="64" t="s">
        <v>1522</v>
      </c>
      <c r="C78" s="100">
        <v>101344000060</v>
      </c>
      <c r="D78" s="63" t="s">
        <v>1378</v>
      </c>
      <c r="E78" s="124">
        <v>20220</v>
      </c>
      <c r="F78" s="57" t="s">
        <v>1536</v>
      </c>
      <c r="G78" s="61" t="s">
        <v>92</v>
      </c>
      <c r="H78" s="33" t="s">
        <v>92</v>
      </c>
      <c r="I78" s="61" t="s">
        <v>92</v>
      </c>
    </row>
    <row r="79" spans="1:9" s="11" customFormat="1" ht="51">
      <c r="A79" s="66" t="s">
        <v>1508</v>
      </c>
      <c r="B79" s="64" t="s">
        <v>1523</v>
      </c>
      <c r="C79" s="100">
        <v>101340000016</v>
      </c>
      <c r="D79" s="63" t="s">
        <v>1378</v>
      </c>
      <c r="E79" s="124">
        <v>126588</v>
      </c>
      <c r="F79" s="57" t="s">
        <v>1537</v>
      </c>
      <c r="G79" s="61" t="s">
        <v>92</v>
      </c>
      <c r="H79" s="33" t="s">
        <v>92</v>
      </c>
      <c r="I79" s="61" t="s">
        <v>92</v>
      </c>
    </row>
    <row r="80" spans="1:9" s="11" customFormat="1" ht="25.5">
      <c r="A80" s="66" t="s">
        <v>1509</v>
      </c>
      <c r="B80" s="64" t="s">
        <v>1524</v>
      </c>
      <c r="C80" s="100">
        <v>101340000017</v>
      </c>
      <c r="D80" s="63" t="s">
        <v>1378</v>
      </c>
      <c r="E80" s="124">
        <v>23502</v>
      </c>
      <c r="F80" s="57" t="s">
        <v>1538</v>
      </c>
      <c r="G80" s="61" t="s">
        <v>92</v>
      </c>
      <c r="H80" s="33" t="s">
        <v>92</v>
      </c>
      <c r="I80" s="61" t="s">
        <v>92</v>
      </c>
    </row>
    <row r="81" spans="1:10" s="11" customFormat="1" ht="25.5">
      <c r="A81" s="66" t="s">
        <v>1510</v>
      </c>
      <c r="B81" s="64" t="s">
        <v>1525</v>
      </c>
      <c r="C81" s="100">
        <v>101340000018</v>
      </c>
      <c r="D81" s="63" t="s">
        <v>1378</v>
      </c>
      <c r="E81" s="124">
        <v>21950</v>
      </c>
      <c r="F81" s="57" t="s">
        <v>1539</v>
      </c>
      <c r="G81" s="61" t="s">
        <v>92</v>
      </c>
      <c r="H81" s="33" t="s">
        <v>92</v>
      </c>
      <c r="I81" s="61" t="s">
        <v>92</v>
      </c>
      <c r="J81" s="84"/>
    </row>
    <row r="82" spans="1:10" s="11" customFormat="1" ht="25.5">
      <c r="A82" s="66" t="s">
        <v>1511</v>
      </c>
      <c r="B82" s="64" t="s">
        <v>1526</v>
      </c>
      <c r="C82" s="100">
        <v>101340000019</v>
      </c>
      <c r="D82" s="63" t="s">
        <v>1378</v>
      </c>
      <c r="E82" s="124">
        <v>10118</v>
      </c>
      <c r="F82" s="57" t="s">
        <v>1540</v>
      </c>
      <c r="G82" s="61" t="s">
        <v>92</v>
      </c>
      <c r="H82" s="33" t="s">
        <v>92</v>
      </c>
      <c r="I82" s="61" t="s">
        <v>92</v>
      </c>
      <c r="J82" s="83"/>
    </row>
    <row r="83" spans="1:10" s="11" customFormat="1" ht="38.25">
      <c r="A83" s="66" t="s">
        <v>1512</v>
      </c>
      <c r="B83" s="64" t="s">
        <v>2694</v>
      </c>
      <c r="C83" s="100">
        <v>101340000020</v>
      </c>
      <c r="D83" s="63" t="s">
        <v>1378</v>
      </c>
      <c r="E83" s="124">
        <v>34520</v>
      </c>
      <c r="F83" s="57" t="s">
        <v>2695</v>
      </c>
      <c r="G83" s="61" t="s">
        <v>92</v>
      </c>
      <c r="H83" s="33" t="s">
        <v>92</v>
      </c>
      <c r="I83" s="61" t="s">
        <v>92</v>
      </c>
      <c r="J83" s="83"/>
    </row>
    <row r="84" spans="1:10" s="11" customFormat="1" ht="38.25">
      <c r="A84" s="66" t="s">
        <v>1542</v>
      </c>
      <c r="B84" s="64" t="s">
        <v>2694</v>
      </c>
      <c r="C84" s="100">
        <v>101340000021</v>
      </c>
      <c r="D84" s="63" t="s">
        <v>1378</v>
      </c>
      <c r="E84" s="124">
        <v>37760</v>
      </c>
      <c r="F84" s="57" t="s">
        <v>2709</v>
      </c>
      <c r="G84" s="61" t="s">
        <v>92</v>
      </c>
      <c r="H84" s="33" t="s">
        <v>92</v>
      </c>
      <c r="I84" s="61" t="s">
        <v>92</v>
      </c>
      <c r="J84" s="83"/>
    </row>
    <row r="85" spans="1:10" s="11" customFormat="1">
      <c r="A85" s="66"/>
      <c r="B85" s="64" t="s">
        <v>2</v>
      </c>
      <c r="C85" s="100"/>
      <c r="D85" s="63"/>
      <c r="E85" s="126">
        <f>SUM(E36:E84)</f>
        <v>1543752.3399999999</v>
      </c>
      <c r="F85" s="45"/>
      <c r="G85" s="61"/>
      <c r="H85" s="33"/>
      <c r="I85" s="82"/>
    </row>
    <row r="86" spans="1:10" s="11" customFormat="1" ht="15.75">
      <c r="A86" s="215" t="s">
        <v>1541</v>
      </c>
      <c r="B86" s="215"/>
      <c r="C86" s="215"/>
      <c r="D86" s="215"/>
      <c r="E86" s="215"/>
      <c r="F86" s="215"/>
      <c r="G86" s="215"/>
      <c r="H86" s="215"/>
      <c r="I86" s="215"/>
    </row>
    <row r="87" spans="1:10" s="11" customFormat="1" ht="25.5">
      <c r="A87" s="66" t="s">
        <v>1543</v>
      </c>
      <c r="B87" s="64" t="s">
        <v>1557</v>
      </c>
      <c r="C87" s="68">
        <v>101341000012</v>
      </c>
      <c r="D87" s="63" t="s">
        <v>1568</v>
      </c>
      <c r="E87" s="124">
        <v>3790</v>
      </c>
      <c r="F87" s="45" t="s">
        <v>1569</v>
      </c>
      <c r="G87" s="61" t="s">
        <v>92</v>
      </c>
      <c r="H87" s="33" t="s">
        <v>92</v>
      </c>
      <c r="I87" s="61" t="s">
        <v>92</v>
      </c>
    </row>
    <row r="88" spans="1:10" s="11" customFormat="1" ht="25.5">
      <c r="A88" s="66" t="s">
        <v>1544</v>
      </c>
      <c r="B88" s="64" t="s">
        <v>1440</v>
      </c>
      <c r="C88" s="68">
        <v>101341000011</v>
      </c>
      <c r="D88" s="63" t="s">
        <v>1568</v>
      </c>
      <c r="E88" s="124">
        <v>3995</v>
      </c>
      <c r="F88" s="45" t="s">
        <v>1570</v>
      </c>
      <c r="G88" s="61" t="s">
        <v>92</v>
      </c>
      <c r="H88" s="33" t="s">
        <v>92</v>
      </c>
      <c r="I88" s="61" t="s">
        <v>92</v>
      </c>
    </row>
    <row r="89" spans="1:10" s="11" customFormat="1" ht="63.75">
      <c r="A89" s="66" t="s">
        <v>1545</v>
      </c>
      <c r="B89" s="64" t="s">
        <v>1558</v>
      </c>
      <c r="C89" s="68">
        <v>101041000008</v>
      </c>
      <c r="D89" s="63" t="s">
        <v>1568</v>
      </c>
      <c r="E89" s="124">
        <v>74749.539999999994</v>
      </c>
      <c r="F89" s="45" t="s">
        <v>2669</v>
      </c>
      <c r="G89" s="61" t="s">
        <v>92</v>
      </c>
      <c r="H89" s="33" t="s">
        <v>92</v>
      </c>
      <c r="I89" s="61" t="s">
        <v>92</v>
      </c>
    </row>
    <row r="90" spans="1:10" s="11" customFormat="1" ht="38.25">
      <c r="A90" s="66" t="s">
        <v>1546</v>
      </c>
      <c r="B90" s="64" t="s">
        <v>1559</v>
      </c>
      <c r="C90" s="68">
        <v>101041000009</v>
      </c>
      <c r="D90" s="63" t="s">
        <v>1568</v>
      </c>
      <c r="E90" s="124">
        <v>57638</v>
      </c>
      <c r="F90" s="45" t="s">
        <v>1571</v>
      </c>
      <c r="G90" s="61" t="s">
        <v>92</v>
      </c>
      <c r="H90" s="33" t="s">
        <v>92</v>
      </c>
      <c r="I90" s="61" t="s">
        <v>92</v>
      </c>
    </row>
    <row r="91" spans="1:10" s="11" customFormat="1" ht="25.5">
      <c r="A91" s="66" t="s">
        <v>1547</v>
      </c>
      <c r="B91" s="64" t="s">
        <v>1560</v>
      </c>
      <c r="C91" s="68">
        <v>11013400002</v>
      </c>
      <c r="D91" s="63" t="s">
        <v>1568</v>
      </c>
      <c r="E91" s="124">
        <v>12490</v>
      </c>
      <c r="F91" s="45" t="s">
        <v>1572</v>
      </c>
      <c r="G91" s="61" t="s">
        <v>92</v>
      </c>
      <c r="H91" s="33" t="s">
        <v>92</v>
      </c>
      <c r="I91" s="61" t="s">
        <v>92</v>
      </c>
    </row>
    <row r="92" spans="1:10" s="11" customFormat="1" ht="25.5">
      <c r="A92" s="66" t="s">
        <v>1548</v>
      </c>
      <c r="B92" s="64" t="s">
        <v>1561</v>
      </c>
      <c r="C92" s="68">
        <v>11013400001</v>
      </c>
      <c r="D92" s="63" t="s">
        <v>1568</v>
      </c>
      <c r="E92" s="124">
        <v>7200</v>
      </c>
      <c r="F92" s="45" t="s">
        <v>1572</v>
      </c>
      <c r="G92" s="61" t="s">
        <v>92</v>
      </c>
      <c r="H92" s="33" t="s">
        <v>92</v>
      </c>
      <c r="I92" s="61" t="s">
        <v>92</v>
      </c>
    </row>
    <row r="93" spans="1:10" s="11" customFormat="1" ht="38.25">
      <c r="A93" s="66" t="s">
        <v>1549</v>
      </c>
      <c r="B93" s="64" t="s">
        <v>1562</v>
      </c>
      <c r="C93" s="68">
        <v>11013400003</v>
      </c>
      <c r="D93" s="63" t="s">
        <v>1568</v>
      </c>
      <c r="E93" s="124">
        <v>4750</v>
      </c>
      <c r="F93" s="45" t="s">
        <v>1573</v>
      </c>
      <c r="G93" s="61" t="s">
        <v>92</v>
      </c>
      <c r="H93" s="33" t="s">
        <v>92</v>
      </c>
      <c r="I93" s="61" t="s">
        <v>92</v>
      </c>
    </row>
    <row r="94" spans="1:10" s="11" customFormat="1" ht="51">
      <c r="A94" s="66" t="s">
        <v>1550</v>
      </c>
      <c r="B94" s="64" t="s">
        <v>1482</v>
      </c>
      <c r="C94" s="68">
        <v>11013400004</v>
      </c>
      <c r="D94" s="63" t="s">
        <v>1568</v>
      </c>
      <c r="E94" s="124">
        <v>4630</v>
      </c>
      <c r="F94" s="45" t="s">
        <v>1574</v>
      </c>
      <c r="G94" s="61" t="s">
        <v>92</v>
      </c>
      <c r="H94" s="33" t="s">
        <v>92</v>
      </c>
      <c r="I94" s="61" t="s">
        <v>92</v>
      </c>
    </row>
    <row r="95" spans="1:10" s="11" customFormat="1" ht="63.75">
      <c r="A95" s="66" t="s">
        <v>1551</v>
      </c>
      <c r="B95" s="64" t="s">
        <v>1563</v>
      </c>
      <c r="C95" s="68">
        <v>11013400006</v>
      </c>
      <c r="D95" s="63" t="s">
        <v>1568</v>
      </c>
      <c r="E95" s="124">
        <v>46990</v>
      </c>
      <c r="F95" s="45" t="s">
        <v>1575</v>
      </c>
      <c r="G95" s="61" t="s">
        <v>92</v>
      </c>
      <c r="H95" s="33" t="s">
        <v>92</v>
      </c>
      <c r="I95" s="61" t="s">
        <v>92</v>
      </c>
    </row>
    <row r="96" spans="1:10" s="11" customFormat="1" ht="25.5">
      <c r="A96" s="66" t="s">
        <v>1552</v>
      </c>
      <c r="B96" s="64" t="s">
        <v>1564</v>
      </c>
      <c r="C96" s="68">
        <v>11013400007</v>
      </c>
      <c r="D96" s="63" t="s">
        <v>1568</v>
      </c>
      <c r="E96" s="124">
        <v>49140</v>
      </c>
      <c r="F96" s="45" t="s">
        <v>1576</v>
      </c>
      <c r="G96" s="61" t="s">
        <v>92</v>
      </c>
      <c r="H96" s="33" t="s">
        <v>92</v>
      </c>
      <c r="I96" s="61" t="s">
        <v>92</v>
      </c>
    </row>
    <row r="97" spans="1:10" s="11" customFormat="1" ht="25.5">
      <c r="A97" s="66" t="s">
        <v>1553</v>
      </c>
      <c r="B97" s="64" t="s">
        <v>1565</v>
      </c>
      <c r="C97" s="68">
        <v>11013400008</v>
      </c>
      <c r="D97" s="63" t="s">
        <v>1568</v>
      </c>
      <c r="E97" s="124">
        <v>18455</v>
      </c>
      <c r="F97" s="45" t="s">
        <v>1577</v>
      </c>
      <c r="G97" s="61" t="s">
        <v>92</v>
      </c>
      <c r="H97" s="33" t="s">
        <v>92</v>
      </c>
      <c r="I97" s="61" t="s">
        <v>92</v>
      </c>
    </row>
    <row r="98" spans="1:10" s="11" customFormat="1" ht="25.5">
      <c r="A98" s="66" t="s">
        <v>1554</v>
      </c>
      <c r="B98" s="64" t="s">
        <v>1566</v>
      </c>
      <c r="C98" s="68">
        <v>11013400009</v>
      </c>
      <c r="D98" s="63" t="s">
        <v>1568</v>
      </c>
      <c r="E98" s="124">
        <v>26352</v>
      </c>
      <c r="F98" s="45" t="s">
        <v>1578</v>
      </c>
      <c r="G98" s="61" t="s">
        <v>92</v>
      </c>
      <c r="H98" s="33" t="s">
        <v>92</v>
      </c>
      <c r="I98" s="61" t="s">
        <v>92</v>
      </c>
      <c r="J98" s="84"/>
    </row>
    <row r="99" spans="1:10" s="11" customFormat="1" ht="25.5">
      <c r="A99" s="66" t="s">
        <v>1555</v>
      </c>
      <c r="B99" s="64" t="s">
        <v>1567</v>
      </c>
      <c r="C99" s="68">
        <v>101340000001</v>
      </c>
      <c r="D99" s="63" t="s">
        <v>1568</v>
      </c>
      <c r="E99" s="124">
        <v>48900</v>
      </c>
      <c r="F99" s="45" t="s">
        <v>1579</v>
      </c>
      <c r="G99" s="61" t="s">
        <v>92</v>
      </c>
      <c r="H99" s="33" t="s">
        <v>92</v>
      </c>
      <c r="I99" s="61" t="s">
        <v>92</v>
      </c>
      <c r="J99" s="83"/>
    </row>
    <row r="100" spans="1:10" s="11" customFormat="1">
      <c r="A100" s="66"/>
      <c r="B100" s="64" t="s">
        <v>2</v>
      </c>
      <c r="C100" s="100"/>
      <c r="D100" s="63"/>
      <c r="E100" s="126">
        <f>SUM(E87:E99)</f>
        <v>359079.54</v>
      </c>
      <c r="F100" s="45"/>
      <c r="G100" s="61"/>
      <c r="H100" s="33"/>
      <c r="I100" s="82"/>
    </row>
    <row r="101" spans="1:10" s="11" customFormat="1" ht="15.75">
      <c r="A101" s="215" t="s">
        <v>1580</v>
      </c>
      <c r="B101" s="215"/>
      <c r="C101" s="215"/>
      <c r="D101" s="215"/>
      <c r="E101" s="215"/>
      <c r="F101" s="215"/>
      <c r="G101" s="215"/>
      <c r="H101" s="215"/>
      <c r="I101" s="215"/>
    </row>
    <row r="102" spans="1:10" s="11" customFormat="1" ht="25.5">
      <c r="A102" s="66" t="s">
        <v>1555</v>
      </c>
      <c r="B102" s="64" t="s">
        <v>1601</v>
      </c>
      <c r="C102" s="100">
        <v>101341000006</v>
      </c>
      <c r="D102" s="63" t="s">
        <v>1616</v>
      </c>
      <c r="E102" s="124">
        <v>94340</v>
      </c>
      <c r="F102" s="45" t="s">
        <v>1617</v>
      </c>
      <c r="G102" s="61" t="s">
        <v>92</v>
      </c>
      <c r="H102" s="33" t="s">
        <v>92</v>
      </c>
      <c r="I102" s="61" t="s">
        <v>92</v>
      </c>
    </row>
    <row r="103" spans="1:10" s="11" customFormat="1" ht="38.25">
      <c r="A103" s="66" t="s">
        <v>1556</v>
      </c>
      <c r="B103" s="64" t="s">
        <v>1564</v>
      </c>
      <c r="C103" s="100">
        <v>101341000030</v>
      </c>
      <c r="D103" s="63" t="s">
        <v>1616</v>
      </c>
      <c r="E103" s="124">
        <v>82760</v>
      </c>
      <c r="F103" s="45" t="s">
        <v>1618</v>
      </c>
      <c r="G103" s="61" t="s">
        <v>92</v>
      </c>
      <c r="H103" s="33" t="s">
        <v>92</v>
      </c>
      <c r="I103" s="61" t="s">
        <v>92</v>
      </c>
    </row>
    <row r="104" spans="1:10" s="11" customFormat="1" ht="25.5">
      <c r="A104" s="66" t="s">
        <v>1581</v>
      </c>
      <c r="B104" s="64" t="s">
        <v>1602</v>
      </c>
      <c r="C104" s="100">
        <v>101341000047</v>
      </c>
      <c r="D104" s="63" t="s">
        <v>1616</v>
      </c>
      <c r="E104" s="124">
        <v>23990</v>
      </c>
      <c r="F104" s="45" t="s">
        <v>1619</v>
      </c>
      <c r="G104" s="61" t="s">
        <v>92</v>
      </c>
      <c r="H104" s="33" t="s">
        <v>92</v>
      </c>
      <c r="I104" s="61" t="s">
        <v>92</v>
      </c>
    </row>
    <row r="105" spans="1:10" s="11" customFormat="1" ht="25.5">
      <c r="A105" s="66" t="s">
        <v>1582</v>
      </c>
      <c r="B105" s="64" t="s">
        <v>1603</v>
      </c>
      <c r="C105" s="100">
        <v>101340000002</v>
      </c>
      <c r="D105" s="63" t="s">
        <v>1616</v>
      </c>
      <c r="E105" s="124">
        <v>47490</v>
      </c>
      <c r="F105" s="45" t="s">
        <v>1620</v>
      </c>
      <c r="G105" s="61" t="s">
        <v>92</v>
      </c>
      <c r="H105" s="33" t="s">
        <v>92</v>
      </c>
      <c r="I105" s="61" t="s">
        <v>92</v>
      </c>
    </row>
    <row r="106" spans="1:10" s="11" customFormat="1" ht="25.5">
      <c r="A106" s="66" t="s">
        <v>1583</v>
      </c>
      <c r="B106" s="64" t="s">
        <v>1603</v>
      </c>
      <c r="C106" s="100">
        <v>101340000003</v>
      </c>
      <c r="D106" s="63" t="s">
        <v>1616</v>
      </c>
      <c r="E106" s="124">
        <v>47490</v>
      </c>
      <c r="F106" s="45" t="s">
        <v>1620</v>
      </c>
      <c r="G106" s="61" t="s">
        <v>92</v>
      </c>
      <c r="H106" s="33" t="s">
        <v>92</v>
      </c>
      <c r="I106" s="61" t="s">
        <v>92</v>
      </c>
    </row>
    <row r="107" spans="1:10" s="11" customFormat="1" ht="25.5">
      <c r="A107" s="66" t="s">
        <v>1584</v>
      </c>
      <c r="B107" s="64" t="s">
        <v>1604</v>
      </c>
      <c r="C107" s="100">
        <v>101340000004</v>
      </c>
      <c r="D107" s="63" t="s">
        <v>1616</v>
      </c>
      <c r="E107" s="124">
        <v>14990</v>
      </c>
      <c r="F107" s="45" t="s">
        <v>1621</v>
      </c>
      <c r="G107" s="61" t="s">
        <v>92</v>
      </c>
      <c r="H107" s="33" t="s">
        <v>92</v>
      </c>
      <c r="I107" s="61" t="s">
        <v>92</v>
      </c>
    </row>
    <row r="108" spans="1:10" s="11" customFormat="1" ht="25.5">
      <c r="A108" s="66" t="s">
        <v>1585</v>
      </c>
      <c r="B108" s="64" t="s">
        <v>1605</v>
      </c>
      <c r="C108" s="100">
        <v>101340000007</v>
      </c>
      <c r="D108" s="63" t="s">
        <v>1616</v>
      </c>
      <c r="E108" s="124">
        <v>57990</v>
      </c>
      <c r="F108" s="45" t="s">
        <v>1622</v>
      </c>
      <c r="G108" s="61" t="s">
        <v>92</v>
      </c>
      <c r="H108" s="33" t="s">
        <v>92</v>
      </c>
      <c r="I108" s="61" t="s">
        <v>92</v>
      </c>
    </row>
    <row r="109" spans="1:10" s="11" customFormat="1" ht="25.5">
      <c r="A109" s="66" t="s">
        <v>1586</v>
      </c>
      <c r="B109" s="64" t="s">
        <v>1606</v>
      </c>
      <c r="C109" s="100">
        <v>101340000008</v>
      </c>
      <c r="D109" s="63" t="s">
        <v>1616</v>
      </c>
      <c r="E109" s="124">
        <v>69990</v>
      </c>
      <c r="F109" s="57" t="s">
        <v>1623</v>
      </c>
      <c r="G109" s="61" t="s">
        <v>92</v>
      </c>
      <c r="H109" s="33" t="s">
        <v>92</v>
      </c>
      <c r="I109" s="61" t="s">
        <v>92</v>
      </c>
    </row>
    <row r="110" spans="1:10" s="11" customFormat="1" ht="25.5">
      <c r="A110" s="66" t="s">
        <v>1587</v>
      </c>
      <c r="B110" s="64" t="s">
        <v>1607</v>
      </c>
      <c r="C110" s="100">
        <v>101340000011</v>
      </c>
      <c r="D110" s="63" t="s">
        <v>1616</v>
      </c>
      <c r="E110" s="124">
        <v>30000</v>
      </c>
      <c r="F110" s="57" t="s">
        <v>1624</v>
      </c>
      <c r="G110" s="61" t="s">
        <v>92</v>
      </c>
      <c r="H110" s="33" t="s">
        <v>92</v>
      </c>
      <c r="I110" s="61" t="s">
        <v>92</v>
      </c>
    </row>
    <row r="111" spans="1:10" s="11" customFormat="1" ht="25.5">
      <c r="A111" s="66" t="s">
        <v>1588</v>
      </c>
      <c r="B111" s="64" t="s">
        <v>1608</v>
      </c>
      <c r="C111" s="100">
        <v>101340000014</v>
      </c>
      <c r="D111" s="63" t="s">
        <v>1616</v>
      </c>
      <c r="E111" s="124">
        <v>130000</v>
      </c>
      <c r="F111" s="57" t="s">
        <v>1625</v>
      </c>
      <c r="G111" s="61" t="s">
        <v>92</v>
      </c>
      <c r="H111" s="33" t="s">
        <v>92</v>
      </c>
      <c r="I111" s="61" t="s">
        <v>92</v>
      </c>
    </row>
    <row r="112" spans="1:10" s="11" customFormat="1" ht="25.5">
      <c r="A112" s="66" t="s">
        <v>1589</v>
      </c>
      <c r="B112" s="64" t="s">
        <v>1609</v>
      </c>
      <c r="C112" s="100">
        <v>101340000013</v>
      </c>
      <c r="D112" s="63" t="s">
        <v>1616</v>
      </c>
      <c r="E112" s="124">
        <v>14890</v>
      </c>
      <c r="F112" s="57" t="s">
        <v>1626</v>
      </c>
      <c r="G112" s="61" t="s">
        <v>92</v>
      </c>
      <c r="H112" s="33" t="s">
        <v>92</v>
      </c>
      <c r="I112" s="61" t="s">
        <v>92</v>
      </c>
    </row>
    <row r="113" spans="1:10" s="11" customFormat="1" ht="25.5">
      <c r="A113" s="66" t="s">
        <v>1590</v>
      </c>
      <c r="B113" s="64" t="s">
        <v>1610</v>
      </c>
      <c r="C113" s="100">
        <v>101340000016</v>
      </c>
      <c r="D113" s="63" t="s">
        <v>1616</v>
      </c>
      <c r="E113" s="124">
        <v>26390</v>
      </c>
      <c r="F113" s="57" t="s">
        <v>1627</v>
      </c>
      <c r="G113" s="61" t="s">
        <v>92</v>
      </c>
      <c r="H113" s="33" t="s">
        <v>92</v>
      </c>
      <c r="I113" s="61" t="s">
        <v>92</v>
      </c>
    </row>
    <row r="114" spans="1:10" s="11" customFormat="1" ht="38.25">
      <c r="A114" s="66" t="s">
        <v>1591</v>
      </c>
      <c r="B114" s="64" t="s">
        <v>1611</v>
      </c>
      <c r="C114" s="100">
        <v>101340000017</v>
      </c>
      <c r="D114" s="63" t="s">
        <v>1616</v>
      </c>
      <c r="E114" s="124">
        <v>85000</v>
      </c>
      <c r="F114" s="57" t="s">
        <v>1627</v>
      </c>
      <c r="G114" s="61" t="s">
        <v>92</v>
      </c>
      <c r="H114" s="33" t="s">
        <v>92</v>
      </c>
      <c r="I114" s="61" t="s">
        <v>92</v>
      </c>
    </row>
    <row r="115" spans="1:10" s="11" customFormat="1" ht="25.5">
      <c r="A115" s="66" t="s">
        <v>1592</v>
      </c>
      <c r="B115" s="64" t="s">
        <v>1612</v>
      </c>
      <c r="C115" s="100">
        <v>101340000020</v>
      </c>
      <c r="D115" s="63" t="s">
        <v>1616</v>
      </c>
      <c r="E115" s="124">
        <v>10390</v>
      </c>
      <c r="F115" s="45" t="s">
        <v>1628</v>
      </c>
      <c r="G115" s="61" t="s">
        <v>92</v>
      </c>
      <c r="H115" s="33" t="s">
        <v>92</v>
      </c>
      <c r="I115" s="61" t="s">
        <v>92</v>
      </c>
    </row>
    <row r="116" spans="1:10" s="11" customFormat="1" ht="25.5">
      <c r="A116" s="66" t="s">
        <v>1593</v>
      </c>
      <c r="B116" s="64" t="s">
        <v>1613</v>
      </c>
      <c r="C116" s="100">
        <v>101340000018</v>
      </c>
      <c r="D116" s="63" t="s">
        <v>1616</v>
      </c>
      <c r="E116" s="124">
        <v>56250</v>
      </c>
      <c r="F116" s="45" t="s">
        <v>1628</v>
      </c>
      <c r="G116" s="61" t="s">
        <v>92</v>
      </c>
      <c r="H116" s="33" t="s">
        <v>92</v>
      </c>
      <c r="I116" s="61" t="s">
        <v>92</v>
      </c>
    </row>
    <row r="117" spans="1:10" s="11" customFormat="1" ht="25.5">
      <c r="A117" s="66" t="s">
        <v>1594</v>
      </c>
      <c r="B117" s="64" t="s">
        <v>1614</v>
      </c>
      <c r="C117" s="100">
        <v>101340000021</v>
      </c>
      <c r="D117" s="63" t="s">
        <v>1616</v>
      </c>
      <c r="E117" s="124">
        <v>35990</v>
      </c>
      <c r="F117" s="45" t="s">
        <v>1629</v>
      </c>
      <c r="G117" s="61" t="s">
        <v>92</v>
      </c>
      <c r="H117" s="33" t="s">
        <v>92</v>
      </c>
      <c r="I117" s="61" t="s">
        <v>92</v>
      </c>
      <c r="J117" s="84"/>
    </row>
    <row r="118" spans="1:10" s="11" customFormat="1" ht="25.5">
      <c r="A118" s="66" t="s">
        <v>1595</v>
      </c>
      <c r="B118" s="64" t="s">
        <v>1615</v>
      </c>
      <c r="C118" s="100">
        <v>101340000022</v>
      </c>
      <c r="D118" s="63" t="s">
        <v>1616</v>
      </c>
      <c r="E118" s="124">
        <v>46590</v>
      </c>
      <c r="F118" s="45" t="s">
        <v>1630</v>
      </c>
      <c r="G118" s="61" t="s">
        <v>92</v>
      </c>
      <c r="H118" s="33" t="s">
        <v>92</v>
      </c>
      <c r="I118" s="61" t="s">
        <v>92</v>
      </c>
      <c r="J118" s="83"/>
    </row>
    <row r="119" spans="1:10" s="11" customFormat="1" ht="25.5">
      <c r="A119" s="66" t="s">
        <v>1596</v>
      </c>
      <c r="B119" s="64" t="s">
        <v>2543</v>
      </c>
      <c r="C119" s="100">
        <v>101340000023</v>
      </c>
      <c r="D119" s="63" t="s">
        <v>1616</v>
      </c>
      <c r="E119" s="124">
        <v>69990</v>
      </c>
      <c r="F119" s="57" t="s">
        <v>2544</v>
      </c>
      <c r="G119" s="61" t="s">
        <v>92</v>
      </c>
      <c r="H119" s="33" t="s">
        <v>92</v>
      </c>
      <c r="I119" s="61" t="s">
        <v>92</v>
      </c>
      <c r="J119" s="83"/>
    </row>
    <row r="120" spans="1:10" s="11" customFormat="1" ht="25.5">
      <c r="A120" s="66" t="s">
        <v>1597</v>
      </c>
      <c r="B120" s="64" t="s">
        <v>2658</v>
      </c>
      <c r="C120" s="100">
        <v>101340000024</v>
      </c>
      <c r="D120" s="63" t="s">
        <v>1616</v>
      </c>
      <c r="E120" s="124">
        <v>16311</v>
      </c>
      <c r="F120" s="45" t="s">
        <v>2659</v>
      </c>
      <c r="G120" s="61" t="s">
        <v>92</v>
      </c>
      <c r="H120" s="33" t="s">
        <v>92</v>
      </c>
      <c r="I120" s="61" t="s">
        <v>92</v>
      </c>
      <c r="J120" s="83"/>
    </row>
    <row r="121" spans="1:10" s="11" customFormat="1">
      <c r="A121" s="66"/>
      <c r="B121" s="64" t="s">
        <v>2</v>
      </c>
      <c r="C121" s="100"/>
      <c r="D121" s="63"/>
      <c r="E121" s="126">
        <f>SUM(E102:E120)</f>
        <v>960841</v>
      </c>
      <c r="F121" s="45"/>
      <c r="G121" s="61"/>
      <c r="H121" s="33"/>
      <c r="I121" s="82"/>
    </row>
    <row r="122" spans="1:10" s="11" customFormat="1" ht="15.75">
      <c r="A122" s="215" t="s">
        <v>79</v>
      </c>
      <c r="B122" s="215"/>
      <c r="C122" s="215"/>
      <c r="D122" s="215"/>
      <c r="E122" s="215"/>
      <c r="F122" s="215"/>
      <c r="G122" s="215"/>
      <c r="H122" s="215"/>
      <c r="I122" s="215"/>
    </row>
    <row r="123" spans="1:10" s="11" customFormat="1" ht="25.5">
      <c r="A123" s="66" t="s">
        <v>2710</v>
      </c>
      <c r="B123" s="64" t="s">
        <v>1645</v>
      </c>
      <c r="C123" s="69" t="s">
        <v>1667</v>
      </c>
      <c r="D123" s="63" t="s">
        <v>1376</v>
      </c>
      <c r="E123" s="124">
        <v>28000</v>
      </c>
      <c r="F123" s="45" t="s">
        <v>1668</v>
      </c>
      <c r="G123" s="61" t="s">
        <v>92</v>
      </c>
      <c r="H123" s="33" t="s">
        <v>92</v>
      </c>
      <c r="I123" s="61" t="s">
        <v>92</v>
      </c>
    </row>
    <row r="124" spans="1:10" s="11" customFormat="1" ht="25.5">
      <c r="A124" s="66" t="s">
        <v>1598</v>
      </c>
      <c r="B124" s="64" t="s">
        <v>1646</v>
      </c>
      <c r="C124" s="68">
        <v>101244000002</v>
      </c>
      <c r="D124" s="63" t="s">
        <v>1376</v>
      </c>
      <c r="E124" s="124">
        <v>7200</v>
      </c>
      <c r="F124" s="45" t="s">
        <v>1669</v>
      </c>
      <c r="G124" s="61" t="s">
        <v>92</v>
      </c>
      <c r="H124" s="33" t="s">
        <v>92</v>
      </c>
      <c r="I124" s="61" t="s">
        <v>92</v>
      </c>
    </row>
    <row r="125" spans="1:10" s="11" customFormat="1" ht="76.5">
      <c r="A125" s="66" t="s">
        <v>1599</v>
      </c>
      <c r="B125" s="64" t="s">
        <v>1647</v>
      </c>
      <c r="C125" s="68">
        <v>101344000040</v>
      </c>
      <c r="D125" s="63" t="s">
        <v>1376</v>
      </c>
      <c r="E125" s="124">
        <v>98000</v>
      </c>
      <c r="F125" s="57" t="s">
        <v>1670</v>
      </c>
      <c r="G125" s="61" t="s">
        <v>92</v>
      </c>
      <c r="H125" s="33" t="s">
        <v>92</v>
      </c>
      <c r="I125" s="61" t="s">
        <v>92</v>
      </c>
    </row>
    <row r="126" spans="1:10" s="11" customFormat="1" ht="51">
      <c r="A126" s="66" t="s">
        <v>1600</v>
      </c>
      <c r="B126" s="64" t="s">
        <v>1482</v>
      </c>
      <c r="C126" s="100">
        <v>101344000044</v>
      </c>
      <c r="D126" s="63" t="s">
        <v>1376</v>
      </c>
      <c r="E126" s="124">
        <v>4630</v>
      </c>
      <c r="F126" s="57" t="s">
        <v>1671</v>
      </c>
      <c r="G126" s="61" t="s">
        <v>92</v>
      </c>
      <c r="H126" s="33" t="s">
        <v>92</v>
      </c>
      <c r="I126" s="61" t="s">
        <v>92</v>
      </c>
    </row>
    <row r="127" spans="1:10" s="11" customFormat="1" ht="25.5">
      <c r="A127" s="66" t="s">
        <v>1631</v>
      </c>
      <c r="B127" s="64" t="s">
        <v>1564</v>
      </c>
      <c r="C127" s="100">
        <v>101344000045</v>
      </c>
      <c r="D127" s="63" t="s">
        <v>1376</v>
      </c>
      <c r="E127" s="124">
        <v>44660</v>
      </c>
      <c r="F127" s="57" t="s">
        <v>1672</v>
      </c>
      <c r="G127" s="61" t="s">
        <v>92</v>
      </c>
      <c r="H127" s="33" t="s">
        <v>92</v>
      </c>
      <c r="I127" s="61" t="s">
        <v>92</v>
      </c>
    </row>
    <row r="128" spans="1:10" s="11" customFormat="1" ht="25.5">
      <c r="A128" s="66" t="s">
        <v>1632</v>
      </c>
      <c r="B128" s="64" t="s">
        <v>1648</v>
      </c>
      <c r="C128" s="100">
        <v>101344000046</v>
      </c>
      <c r="D128" s="63" t="s">
        <v>1376</v>
      </c>
      <c r="E128" s="124">
        <v>24000</v>
      </c>
      <c r="F128" s="57" t="s">
        <v>1673</v>
      </c>
      <c r="G128" s="61" t="s">
        <v>92</v>
      </c>
      <c r="H128" s="33" t="s">
        <v>92</v>
      </c>
      <c r="I128" s="61" t="s">
        <v>92</v>
      </c>
    </row>
    <row r="129" spans="1:9" s="11" customFormat="1" ht="25.5">
      <c r="A129" s="66" t="s">
        <v>1633</v>
      </c>
      <c r="B129" s="64" t="s">
        <v>1649</v>
      </c>
      <c r="C129" s="100">
        <v>101344000048</v>
      </c>
      <c r="D129" s="63" t="s">
        <v>1376</v>
      </c>
      <c r="E129" s="124">
        <v>39990</v>
      </c>
      <c r="F129" s="57" t="s">
        <v>1674</v>
      </c>
      <c r="G129" s="61" t="s">
        <v>92</v>
      </c>
      <c r="H129" s="33" t="s">
        <v>92</v>
      </c>
      <c r="I129" s="61" t="s">
        <v>92</v>
      </c>
    </row>
    <row r="130" spans="1:9" s="11" customFormat="1" ht="40.5" customHeight="1">
      <c r="A130" s="66" t="s">
        <v>1634</v>
      </c>
      <c r="B130" s="64" t="s">
        <v>1650</v>
      </c>
      <c r="C130" s="100">
        <v>101344000047</v>
      </c>
      <c r="D130" s="63" t="s">
        <v>1376</v>
      </c>
      <c r="E130" s="124">
        <v>39990</v>
      </c>
      <c r="F130" s="57" t="s">
        <v>1675</v>
      </c>
      <c r="G130" s="61" t="s">
        <v>92</v>
      </c>
      <c r="H130" s="33" t="s">
        <v>92</v>
      </c>
      <c r="I130" s="61" t="s">
        <v>92</v>
      </c>
    </row>
    <row r="131" spans="1:9" s="11" customFormat="1" ht="25.5">
      <c r="A131" s="66" t="s">
        <v>1635</v>
      </c>
      <c r="B131" s="64" t="s">
        <v>1651</v>
      </c>
      <c r="C131" s="100">
        <v>101344000049</v>
      </c>
      <c r="D131" s="63" t="s">
        <v>1376</v>
      </c>
      <c r="E131" s="124">
        <v>62000</v>
      </c>
      <c r="F131" s="57" t="s">
        <v>1676</v>
      </c>
      <c r="G131" s="61" t="s">
        <v>92</v>
      </c>
      <c r="H131" s="33" t="s">
        <v>92</v>
      </c>
      <c r="I131" s="61" t="s">
        <v>92</v>
      </c>
    </row>
    <row r="132" spans="1:9" s="11" customFormat="1" ht="25.5">
      <c r="A132" s="66" t="s">
        <v>1636</v>
      </c>
      <c r="B132" s="64" t="s">
        <v>1652</v>
      </c>
      <c r="C132" s="100">
        <v>101344000050</v>
      </c>
      <c r="D132" s="63" t="s">
        <v>1376</v>
      </c>
      <c r="E132" s="124">
        <v>23740</v>
      </c>
      <c r="F132" s="57" t="s">
        <v>1677</v>
      </c>
      <c r="G132" s="61" t="s">
        <v>92</v>
      </c>
      <c r="H132" s="33" t="s">
        <v>92</v>
      </c>
      <c r="I132" s="61" t="s">
        <v>92</v>
      </c>
    </row>
    <row r="133" spans="1:9" s="11" customFormat="1" ht="51">
      <c r="A133" s="66" t="s">
        <v>1637</v>
      </c>
      <c r="B133" s="64" t="s">
        <v>1653</v>
      </c>
      <c r="C133" s="100">
        <v>101344000051</v>
      </c>
      <c r="D133" s="63" t="s">
        <v>1376</v>
      </c>
      <c r="E133" s="124">
        <v>23500</v>
      </c>
      <c r="F133" s="57" t="s">
        <v>1678</v>
      </c>
      <c r="G133" s="61" t="s">
        <v>92</v>
      </c>
      <c r="H133" s="33" t="s">
        <v>92</v>
      </c>
      <c r="I133" s="61" t="s">
        <v>92</v>
      </c>
    </row>
    <row r="134" spans="1:9" s="11" customFormat="1" ht="25.5">
      <c r="A134" s="66" t="s">
        <v>1638</v>
      </c>
      <c r="B134" s="64" t="s">
        <v>1654</v>
      </c>
      <c r="C134" s="100">
        <v>101344000052</v>
      </c>
      <c r="D134" s="63" t="s">
        <v>1376</v>
      </c>
      <c r="E134" s="124">
        <v>191487</v>
      </c>
      <c r="F134" s="57" t="s">
        <v>1679</v>
      </c>
      <c r="G134" s="61" t="s">
        <v>92</v>
      </c>
      <c r="H134" s="33" t="s">
        <v>92</v>
      </c>
      <c r="I134" s="61" t="s">
        <v>92</v>
      </c>
    </row>
    <row r="135" spans="1:9" s="11" customFormat="1" ht="25.5">
      <c r="A135" s="66" t="s">
        <v>1639</v>
      </c>
      <c r="B135" s="64" t="s">
        <v>1655</v>
      </c>
      <c r="C135" s="100">
        <v>101344000053</v>
      </c>
      <c r="D135" s="63" t="s">
        <v>1376</v>
      </c>
      <c r="E135" s="124">
        <v>18450</v>
      </c>
      <c r="F135" s="57" t="s">
        <v>1680</v>
      </c>
      <c r="G135" s="61" t="s">
        <v>92</v>
      </c>
      <c r="H135" s="33" t="s">
        <v>92</v>
      </c>
      <c r="I135" s="61" t="s">
        <v>92</v>
      </c>
    </row>
    <row r="136" spans="1:9" s="11" customFormat="1" ht="25.5">
      <c r="A136" s="66" t="s">
        <v>1640</v>
      </c>
      <c r="B136" s="64" t="s">
        <v>1655</v>
      </c>
      <c r="C136" s="100">
        <v>101344000055</v>
      </c>
      <c r="D136" s="63" t="s">
        <v>1376</v>
      </c>
      <c r="E136" s="124">
        <v>18450</v>
      </c>
      <c r="F136" s="57" t="s">
        <v>1680</v>
      </c>
      <c r="G136" s="61" t="s">
        <v>92</v>
      </c>
      <c r="H136" s="33" t="s">
        <v>92</v>
      </c>
      <c r="I136" s="61" t="s">
        <v>92</v>
      </c>
    </row>
    <row r="137" spans="1:9" s="11" customFormat="1" ht="38.25">
      <c r="A137" s="66" t="s">
        <v>1641</v>
      </c>
      <c r="B137" s="64" t="s">
        <v>1656</v>
      </c>
      <c r="C137" s="100">
        <v>101344000056</v>
      </c>
      <c r="D137" s="63" t="s">
        <v>1376</v>
      </c>
      <c r="E137" s="124">
        <v>16750</v>
      </c>
      <c r="F137" s="57" t="s">
        <v>1680</v>
      </c>
      <c r="G137" s="61" t="s">
        <v>92</v>
      </c>
      <c r="H137" s="33" t="s">
        <v>92</v>
      </c>
      <c r="I137" s="61" t="s">
        <v>92</v>
      </c>
    </row>
    <row r="138" spans="1:9" s="11" customFormat="1" ht="25.5">
      <c r="A138" s="66" t="s">
        <v>1642</v>
      </c>
      <c r="B138" s="64" t="s">
        <v>1660</v>
      </c>
      <c r="C138" s="100">
        <v>101344000057</v>
      </c>
      <c r="D138" s="63" t="s">
        <v>1376</v>
      </c>
      <c r="E138" s="124">
        <v>35350</v>
      </c>
      <c r="F138" s="57" t="s">
        <v>1681</v>
      </c>
      <c r="G138" s="61" t="s">
        <v>92</v>
      </c>
      <c r="H138" s="33" t="s">
        <v>92</v>
      </c>
      <c r="I138" s="61" t="s">
        <v>92</v>
      </c>
    </row>
    <row r="139" spans="1:9" s="11" customFormat="1" ht="25.5">
      <c r="A139" s="66" t="s">
        <v>1643</v>
      </c>
      <c r="B139" s="64" t="s">
        <v>1661</v>
      </c>
      <c r="C139" s="100">
        <v>101344000058</v>
      </c>
      <c r="D139" s="63" t="s">
        <v>1376</v>
      </c>
      <c r="E139" s="124">
        <v>10250</v>
      </c>
      <c r="F139" s="57" t="s">
        <v>1682</v>
      </c>
      <c r="G139" s="61" t="s">
        <v>92</v>
      </c>
      <c r="H139" s="33" t="s">
        <v>92</v>
      </c>
      <c r="I139" s="61" t="s">
        <v>92</v>
      </c>
    </row>
    <row r="140" spans="1:9" s="11" customFormat="1" ht="25.5">
      <c r="A140" s="66" t="s">
        <v>1644</v>
      </c>
      <c r="B140" s="64" t="s">
        <v>1662</v>
      </c>
      <c r="C140" s="100">
        <v>101344000059</v>
      </c>
      <c r="D140" s="63" t="s">
        <v>1376</v>
      </c>
      <c r="E140" s="124">
        <v>36700</v>
      </c>
      <c r="F140" s="57" t="s">
        <v>1683</v>
      </c>
      <c r="G140" s="61" t="s">
        <v>92</v>
      </c>
      <c r="H140" s="33" t="s">
        <v>92</v>
      </c>
      <c r="I140" s="61" t="s">
        <v>92</v>
      </c>
    </row>
    <row r="141" spans="1:9" s="11" customFormat="1" ht="54" customHeight="1">
      <c r="A141" s="66" t="s">
        <v>1657</v>
      </c>
      <c r="B141" s="64" t="s">
        <v>1663</v>
      </c>
      <c r="C141" s="100">
        <v>41013400001</v>
      </c>
      <c r="D141" s="63" t="s">
        <v>1376</v>
      </c>
      <c r="E141" s="124">
        <v>58750</v>
      </c>
      <c r="F141" s="57" t="s">
        <v>1684</v>
      </c>
      <c r="G141" s="61" t="s">
        <v>92</v>
      </c>
      <c r="H141" s="33" t="s">
        <v>92</v>
      </c>
      <c r="I141" s="61" t="s">
        <v>92</v>
      </c>
    </row>
    <row r="142" spans="1:9" s="11" customFormat="1" ht="25.5">
      <c r="A142" s="66" t="s">
        <v>1658</v>
      </c>
      <c r="B142" s="64" t="s">
        <v>1664</v>
      </c>
      <c r="C142" s="100">
        <v>41013400002</v>
      </c>
      <c r="D142" s="63" t="s">
        <v>1376</v>
      </c>
      <c r="E142" s="124">
        <v>76500</v>
      </c>
      <c r="F142" s="57" t="s">
        <v>1684</v>
      </c>
      <c r="G142" s="61" t="s">
        <v>92</v>
      </c>
      <c r="H142" s="33" t="s">
        <v>92</v>
      </c>
      <c r="I142" s="61" t="s">
        <v>92</v>
      </c>
    </row>
    <row r="143" spans="1:9" s="11" customFormat="1" ht="25.5">
      <c r="A143" s="66" t="s">
        <v>1659</v>
      </c>
      <c r="B143" s="64" t="s">
        <v>1665</v>
      </c>
      <c r="C143" s="100">
        <v>41013400003</v>
      </c>
      <c r="D143" s="63" t="s">
        <v>1376</v>
      </c>
      <c r="E143" s="124">
        <v>120246.74</v>
      </c>
      <c r="F143" s="57" t="s">
        <v>1685</v>
      </c>
      <c r="G143" s="61" t="s">
        <v>92</v>
      </c>
      <c r="H143" s="33" t="s">
        <v>92</v>
      </c>
      <c r="I143" s="61" t="s">
        <v>92</v>
      </c>
    </row>
    <row r="144" spans="1:9" s="11" customFormat="1" ht="38.25">
      <c r="A144" s="66" t="s">
        <v>1689</v>
      </c>
      <c r="B144" s="64" t="s">
        <v>1666</v>
      </c>
      <c r="C144" s="100">
        <v>41013400004</v>
      </c>
      <c r="D144" s="63" t="s">
        <v>1376</v>
      </c>
      <c r="E144" s="124">
        <v>158280</v>
      </c>
      <c r="F144" s="57" t="s">
        <v>1686</v>
      </c>
      <c r="G144" s="61" t="s">
        <v>92</v>
      </c>
      <c r="H144" s="33" t="s">
        <v>92</v>
      </c>
      <c r="I144" s="61" t="s">
        <v>92</v>
      </c>
    </row>
    <row r="145" spans="1:10" s="11" customFormat="1" ht="63.75">
      <c r="A145" s="66" t="s">
        <v>1691</v>
      </c>
      <c r="B145" s="64" t="s">
        <v>2711</v>
      </c>
      <c r="C145" s="100">
        <v>41013400005</v>
      </c>
      <c r="D145" s="63" t="s">
        <v>1376</v>
      </c>
      <c r="E145" s="124">
        <v>62500</v>
      </c>
      <c r="F145" s="192" t="s">
        <v>2828</v>
      </c>
      <c r="G145" s="61" t="s">
        <v>92</v>
      </c>
      <c r="H145" s="33" t="s">
        <v>92</v>
      </c>
      <c r="I145" s="61" t="s">
        <v>92</v>
      </c>
    </row>
    <row r="146" spans="1:10" s="11" customFormat="1">
      <c r="A146" s="66"/>
      <c r="B146" s="64" t="s">
        <v>2</v>
      </c>
      <c r="C146" s="100"/>
      <c r="D146" s="63"/>
      <c r="E146" s="126">
        <f>SUM(E123:E145)</f>
        <v>1199423.74</v>
      </c>
      <c r="F146" s="45"/>
      <c r="G146" s="61"/>
      <c r="H146" s="33"/>
      <c r="I146" s="61"/>
      <c r="J146"/>
    </row>
    <row r="147" spans="1:10" s="11" customFormat="1">
      <c r="A147" s="14"/>
      <c r="B147" s="95" t="s">
        <v>1687</v>
      </c>
      <c r="C147" s="99"/>
      <c r="D147" s="14"/>
      <c r="E147" s="145">
        <f>E85+E100+E121+E146</f>
        <v>4063096.62</v>
      </c>
      <c r="F147" s="89"/>
      <c r="G147" s="14"/>
      <c r="H147" s="14"/>
      <c r="I147" s="14"/>
    </row>
    <row r="148" spans="1:10">
      <c r="A148" s="224" t="s">
        <v>1688</v>
      </c>
      <c r="B148" s="224"/>
      <c r="C148" s="224"/>
      <c r="D148" s="224"/>
      <c r="E148" s="224"/>
      <c r="F148" s="224"/>
      <c r="G148" s="224"/>
      <c r="H148" s="224"/>
      <c r="I148" s="224"/>
      <c r="J148" s="84"/>
    </row>
    <row r="149" spans="1:10" s="11" customFormat="1" ht="15.75">
      <c r="A149" s="215" t="s">
        <v>73</v>
      </c>
      <c r="B149" s="215"/>
      <c r="C149" s="215"/>
      <c r="D149" s="215"/>
      <c r="E149" s="215"/>
      <c r="F149" s="215"/>
      <c r="G149" s="215"/>
      <c r="H149" s="215"/>
      <c r="I149" s="215"/>
      <c r="J149" s="83"/>
    </row>
    <row r="150" spans="1:10" s="11" customFormat="1" ht="63.75">
      <c r="A150" s="66" t="s">
        <v>1692</v>
      </c>
      <c r="B150" s="64" t="s">
        <v>1690</v>
      </c>
      <c r="C150" s="100">
        <v>101350000001</v>
      </c>
      <c r="D150" s="63" t="s">
        <v>1378</v>
      </c>
      <c r="E150" s="124">
        <v>1718174.79</v>
      </c>
      <c r="F150" s="57" t="s">
        <v>2575</v>
      </c>
      <c r="G150" s="61" t="s">
        <v>92</v>
      </c>
      <c r="H150" s="33" t="s">
        <v>92</v>
      </c>
      <c r="I150" s="61" t="s">
        <v>92</v>
      </c>
    </row>
    <row r="151" spans="1:10" s="11" customFormat="1">
      <c r="A151" s="66"/>
      <c r="B151" s="64" t="s">
        <v>2</v>
      </c>
      <c r="C151" s="100"/>
      <c r="D151" s="63"/>
      <c r="E151" s="126">
        <f>SUM(E150)</f>
        <v>1718174.79</v>
      </c>
      <c r="F151" s="45"/>
      <c r="G151" s="61"/>
      <c r="H151" s="33"/>
      <c r="I151" s="82"/>
    </row>
    <row r="152" spans="1:10" s="11" customFormat="1" ht="15.75">
      <c r="A152" s="215" t="s">
        <v>1580</v>
      </c>
      <c r="B152" s="215"/>
      <c r="C152" s="215"/>
      <c r="D152" s="215"/>
      <c r="E152" s="215"/>
      <c r="F152" s="215"/>
      <c r="G152" s="215"/>
      <c r="H152" s="215"/>
      <c r="I152" s="215"/>
    </row>
    <row r="153" spans="1:10" s="11" customFormat="1" ht="38.25">
      <c r="A153" s="66" t="s">
        <v>1693</v>
      </c>
      <c r="B153" s="67" t="s">
        <v>1694</v>
      </c>
      <c r="C153" s="68">
        <v>101350000002</v>
      </c>
      <c r="D153" s="63" t="s">
        <v>1616</v>
      </c>
      <c r="E153" s="127">
        <v>440000</v>
      </c>
      <c r="F153" s="45" t="s">
        <v>1624</v>
      </c>
      <c r="G153" s="61" t="s">
        <v>92</v>
      </c>
      <c r="H153" s="33" t="s">
        <v>92</v>
      </c>
      <c r="I153" s="61" t="s">
        <v>92</v>
      </c>
    </row>
    <row r="154" spans="1:10" s="11" customFormat="1" ht="38.25">
      <c r="A154" s="66" t="s">
        <v>1700</v>
      </c>
      <c r="B154" s="67" t="s">
        <v>1695</v>
      </c>
      <c r="C154" s="68">
        <v>101350000004</v>
      </c>
      <c r="D154" s="63" t="s">
        <v>1616</v>
      </c>
      <c r="E154" s="127">
        <v>75000</v>
      </c>
      <c r="F154" s="45" t="s">
        <v>1624</v>
      </c>
      <c r="G154" s="61" t="s">
        <v>92</v>
      </c>
      <c r="H154" s="33" t="s">
        <v>92</v>
      </c>
      <c r="I154" s="61" t="s">
        <v>92</v>
      </c>
    </row>
    <row r="155" spans="1:10" s="11" customFormat="1" ht="102">
      <c r="A155" s="66" t="s">
        <v>1701</v>
      </c>
      <c r="B155" s="64" t="s">
        <v>1696</v>
      </c>
      <c r="C155" s="68">
        <v>101350000006</v>
      </c>
      <c r="D155" s="63" t="s">
        <v>1616</v>
      </c>
      <c r="E155" s="124">
        <v>521201</v>
      </c>
      <c r="F155" s="45" t="s">
        <v>1697</v>
      </c>
      <c r="G155" s="61" t="s">
        <v>92</v>
      </c>
      <c r="H155" s="33" t="s">
        <v>92</v>
      </c>
      <c r="I155" s="61" t="s">
        <v>92</v>
      </c>
      <c r="J155"/>
    </row>
    <row r="156" spans="1:10" s="11" customFormat="1">
      <c r="A156" s="66"/>
      <c r="B156" s="64" t="s">
        <v>2</v>
      </c>
      <c r="C156" s="100"/>
      <c r="D156" s="63"/>
      <c r="E156" s="126">
        <f>SUM(E153:E155)</f>
        <v>1036201</v>
      </c>
      <c r="F156" s="45"/>
      <c r="G156" s="61"/>
      <c r="H156" s="33"/>
      <c r="I156" s="61"/>
    </row>
    <row r="157" spans="1:10" s="11" customFormat="1">
      <c r="A157" s="14"/>
      <c r="B157" s="95" t="s">
        <v>1698</v>
      </c>
      <c r="C157" s="99"/>
      <c r="D157" s="14"/>
      <c r="E157" s="144">
        <f>E151+E156</f>
        <v>2754375.79</v>
      </c>
      <c r="F157" s="89"/>
      <c r="G157" s="14"/>
      <c r="H157" s="14"/>
      <c r="I157" s="14"/>
    </row>
    <row r="158" spans="1:10">
      <c r="A158" s="224" t="s">
        <v>1699</v>
      </c>
      <c r="B158" s="224"/>
      <c r="C158" s="224"/>
      <c r="D158" s="224"/>
      <c r="E158" s="224"/>
      <c r="F158" s="224"/>
      <c r="G158" s="224"/>
      <c r="H158" s="224"/>
      <c r="I158" s="224"/>
      <c r="J158" s="11"/>
    </row>
    <row r="159" spans="1:10" s="11" customFormat="1" ht="15.75">
      <c r="A159" s="215" t="s">
        <v>73</v>
      </c>
      <c r="B159" s="215"/>
      <c r="C159" s="215"/>
      <c r="D159" s="215"/>
      <c r="E159" s="215"/>
      <c r="F159" s="215"/>
      <c r="G159" s="215"/>
      <c r="H159" s="215"/>
      <c r="I159" s="215"/>
    </row>
    <row r="160" spans="1:10" s="11" customFormat="1" ht="25.5">
      <c r="A160" s="66" t="s">
        <v>1717</v>
      </c>
      <c r="B160" s="64" t="s">
        <v>1702</v>
      </c>
      <c r="C160" s="68">
        <v>101361000083</v>
      </c>
      <c r="D160" s="63" t="s">
        <v>1378</v>
      </c>
      <c r="E160" s="124">
        <v>10910</v>
      </c>
      <c r="F160" s="45" t="s">
        <v>1734</v>
      </c>
      <c r="G160" s="61" t="s">
        <v>92</v>
      </c>
      <c r="H160" s="33" t="s">
        <v>92</v>
      </c>
      <c r="I160" s="61" t="s">
        <v>92</v>
      </c>
    </row>
    <row r="161" spans="1:10" s="11" customFormat="1" ht="38.25">
      <c r="A161" s="66" t="s">
        <v>1718</v>
      </c>
      <c r="B161" s="64" t="s">
        <v>1703</v>
      </c>
      <c r="C161" s="68">
        <v>101061000053</v>
      </c>
      <c r="D161" s="63" t="s">
        <v>1378</v>
      </c>
      <c r="E161" s="124">
        <v>3468</v>
      </c>
      <c r="F161" s="45" t="s">
        <v>1429</v>
      </c>
      <c r="G161" s="61" t="s">
        <v>92</v>
      </c>
      <c r="H161" s="33" t="s">
        <v>92</v>
      </c>
      <c r="I161" s="61" t="s">
        <v>92</v>
      </c>
    </row>
    <row r="162" spans="1:10" s="11" customFormat="1" ht="25.5">
      <c r="A162" s="66" t="s">
        <v>1719</v>
      </c>
      <c r="B162" s="64" t="s">
        <v>1704</v>
      </c>
      <c r="C162" s="68">
        <v>101061003623</v>
      </c>
      <c r="D162" s="63" t="s">
        <v>1378</v>
      </c>
      <c r="E162" s="124">
        <v>4000</v>
      </c>
      <c r="F162" s="45" t="s">
        <v>1735</v>
      </c>
      <c r="G162" s="61" t="s">
        <v>92</v>
      </c>
      <c r="H162" s="33" t="s">
        <v>92</v>
      </c>
      <c r="I162" s="61" t="s">
        <v>92</v>
      </c>
    </row>
    <row r="163" spans="1:10" s="11" customFormat="1" ht="25.5">
      <c r="A163" s="66" t="s">
        <v>1720</v>
      </c>
      <c r="B163" s="64" t="s">
        <v>1704</v>
      </c>
      <c r="C163" s="68">
        <v>101061003625</v>
      </c>
      <c r="D163" s="63" t="s">
        <v>1378</v>
      </c>
      <c r="E163" s="124">
        <v>4000</v>
      </c>
      <c r="F163" s="45" t="s">
        <v>1736</v>
      </c>
      <c r="G163" s="61" t="s">
        <v>92</v>
      </c>
      <c r="H163" s="33" t="s">
        <v>92</v>
      </c>
      <c r="I163" s="61" t="s">
        <v>92</v>
      </c>
    </row>
    <row r="164" spans="1:10" s="11" customFormat="1" ht="25.5">
      <c r="A164" s="66" t="s">
        <v>1721</v>
      </c>
      <c r="B164" s="64" t="s">
        <v>1704</v>
      </c>
      <c r="C164" s="68">
        <v>101061003626</v>
      </c>
      <c r="D164" s="63" t="s">
        <v>1378</v>
      </c>
      <c r="E164" s="124">
        <v>4000</v>
      </c>
      <c r="F164" s="45" t="s">
        <v>1737</v>
      </c>
      <c r="G164" s="61" t="s">
        <v>92</v>
      </c>
      <c r="H164" s="33" t="s">
        <v>92</v>
      </c>
      <c r="I164" s="61" t="s">
        <v>92</v>
      </c>
    </row>
    <row r="165" spans="1:10" s="11" customFormat="1" ht="38.25">
      <c r="A165" s="66" t="s">
        <v>1722</v>
      </c>
      <c r="B165" s="64" t="s">
        <v>1705</v>
      </c>
      <c r="C165" s="68">
        <v>101061000770</v>
      </c>
      <c r="D165" s="63" t="s">
        <v>1378</v>
      </c>
      <c r="E165" s="124">
        <v>4080</v>
      </c>
      <c r="F165" s="45" t="s">
        <v>1429</v>
      </c>
      <c r="G165" s="61" t="s">
        <v>92</v>
      </c>
      <c r="H165" s="33" t="s">
        <v>92</v>
      </c>
      <c r="I165" s="61" t="s">
        <v>92</v>
      </c>
    </row>
    <row r="166" spans="1:10" s="11" customFormat="1" ht="25.5">
      <c r="A166" s="66" t="s">
        <v>1723</v>
      </c>
      <c r="B166" s="64" t="s">
        <v>1706</v>
      </c>
      <c r="C166" s="69" t="s">
        <v>1732</v>
      </c>
      <c r="D166" s="63" t="s">
        <v>1378</v>
      </c>
      <c r="E166" s="124">
        <v>3600</v>
      </c>
      <c r="F166" s="45" t="s">
        <v>1738</v>
      </c>
      <c r="G166" s="61" t="s">
        <v>92</v>
      </c>
      <c r="H166" s="33" t="s">
        <v>92</v>
      </c>
      <c r="I166" s="61" t="s">
        <v>92</v>
      </c>
    </row>
    <row r="167" spans="1:10" s="11" customFormat="1" ht="25.5">
      <c r="A167" s="66" t="s">
        <v>1724</v>
      </c>
      <c r="B167" s="64" t="s">
        <v>1707</v>
      </c>
      <c r="C167" s="68">
        <v>101361000090</v>
      </c>
      <c r="D167" s="63" t="s">
        <v>1378</v>
      </c>
      <c r="E167" s="124">
        <v>12100</v>
      </c>
      <c r="F167" s="45" t="s">
        <v>1739</v>
      </c>
      <c r="G167" s="61" t="s">
        <v>92</v>
      </c>
      <c r="H167" s="33" t="s">
        <v>92</v>
      </c>
      <c r="I167" s="61" t="s">
        <v>92</v>
      </c>
    </row>
    <row r="168" spans="1:10" s="11" customFormat="1" ht="25.5">
      <c r="A168" s="66" t="s">
        <v>1725</v>
      </c>
      <c r="B168" s="64" t="s">
        <v>1708</v>
      </c>
      <c r="C168" s="68">
        <v>101360000001</v>
      </c>
      <c r="D168" s="63" t="s">
        <v>1378</v>
      </c>
      <c r="E168" s="124">
        <v>16000</v>
      </c>
      <c r="F168" s="45" t="s">
        <v>1740</v>
      </c>
      <c r="G168" s="61" t="s">
        <v>92</v>
      </c>
      <c r="H168" s="33" t="s">
        <v>92</v>
      </c>
      <c r="I168" s="61" t="s">
        <v>92</v>
      </c>
    </row>
    <row r="169" spans="1:10" s="11" customFormat="1" ht="25.5">
      <c r="A169" s="66" t="s">
        <v>1726</v>
      </c>
      <c r="B169" s="64" t="s">
        <v>1709</v>
      </c>
      <c r="C169" s="68">
        <v>101360000002</v>
      </c>
      <c r="D169" s="63" t="s">
        <v>1378</v>
      </c>
      <c r="E169" s="124">
        <v>14875</v>
      </c>
      <c r="F169" s="45" t="s">
        <v>1741</v>
      </c>
      <c r="G169" s="61" t="s">
        <v>92</v>
      </c>
      <c r="H169" s="33" t="s">
        <v>92</v>
      </c>
      <c r="I169" s="61" t="s">
        <v>92</v>
      </c>
    </row>
    <row r="170" spans="1:10" s="11" customFormat="1" ht="51">
      <c r="A170" s="66" t="s">
        <v>1727</v>
      </c>
      <c r="B170" s="64" t="s">
        <v>1710</v>
      </c>
      <c r="C170" s="68">
        <v>101360000003</v>
      </c>
      <c r="D170" s="63" t="s">
        <v>1378</v>
      </c>
      <c r="E170" s="124">
        <v>13287</v>
      </c>
      <c r="F170" s="45" t="s">
        <v>1742</v>
      </c>
      <c r="G170" s="61" t="s">
        <v>92</v>
      </c>
      <c r="H170" s="33" t="s">
        <v>92</v>
      </c>
      <c r="I170" s="61" t="s">
        <v>92</v>
      </c>
    </row>
    <row r="171" spans="1:10" s="11" customFormat="1" ht="25.5">
      <c r="A171" s="66" t="s">
        <v>1728</v>
      </c>
      <c r="B171" s="64" t="s">
        <v>1711</v>
      </c>
      <c r="C171" s="68">
        <v>101360000004</v>
      </c>
      <c r="D171" s="63" t="s">
        <v>1378</v>
      </c>
      <c r="E171" s="124">
        <v>55000</v>
      </c>
      <c r="F171" s="45" t="s">
        <v>1743</v>
      </c>
      <c r="G171" s="61" t="s">
        <v>92</v>
      </c>
      <c r="H171" s="33" t="s">
        <v>92</v>
      </c>
      <c r="I171" s="61" t="s">
        <v>92</v>
      </c>
    </row>
    <row r="172" spans="1:10" s="11" customFormat="1" ht="25.5">
      <c r="A172" s="66" t="s">
        <v>1729</v>
      </c>
      <c r="B172" s="64" t="s">
        <v>1712</v>
      </c>
      <c r="C172" s="68">
        <v>101360000005</v>
      </c>
      <c r="D172" s="63" t="s">
        <v>1378</v>
      </c>
      <c r="E172" s="124">
        <v>108000</v>
      </c>
      <c r="F172" s="45" t="s">
        <v>1743</v>
      </c>
      <c r="G172" s="61" t="s">
        <v>92</v>
      </c>
      <c r="H172" s="33" t="s">
        <v>92</v>
      </c>
      <c r="I172" s="61" t="s">
        <v>92</v>
      </c>
    </row>
    <row r="173" spans="1:10" s="11" customFormat="1" ht="38.25">
      <c r="A173" s="66" t="s">
        <v>1730</v>
      </c>
      <c r="B173" s="64" t="s">
        <v>1713</v>
      </c>
      <c r="C173" s="68">
        <v>101360000006</v>
      </c>
      <c r="D173" s="63" t="s">
        <v>1378</v>
      </c>
      <c r="E173" s="124">
        <v>12200</v>
      </c>
      <c r="F173" s="45" t="s">
        <v>1744</v>
      </c>
      <c r="G173" s="61" t="s">
        <v>92</v>
      </c>
      <c r="H173" s="33" t="s">
        <v>92</v>
      </c>
      <c r="I173" s="61" t="s">
        <v>92</v>
      </c>
      <c r="J173" s="84"/>
    </row>
    <row r="174" spans="1:10" s="11" customFormat="1" ht="25.5">
      <c r="A174" s="66" t="s">
        <v>1731</v>
      </c>
      <c r="B174" s="64" t="s">
        <v>1714</v>
      </c>
      <c r="C174" s="68" t="s">
        <v>1733</v>
      </c>
      <c r="D174" s="63" t="s">
        <v>1378</v>
      </c>
      <c r="E174" s="124">
        <v>120000</v>
      </c>
      <c r="F174" s="45" t="s">
        <v>1745</v>
      </c>
      <c r="G174" s="61" t="s">
        <v>92</v>
      </c>
      <c r="H174" s="33" t="s">
        <v>92</v>
      </c>
      <c r="I174" s="61" t="s">
        <v>92</v>
      </c>
      <c r="J174" s="83"/>
    </row>
    <row r="175" spans="1:10" s="11" customFormat="1" ht="25.5">
      <c r="A175" s="66" t="s">
        <v>1748</v>
      </c>
      <c r="B175" s="64" t="s">
        <v>1715</v>
      </c>
      <c r="C175" s="68">
        <v>101360000015</v>
      </c>
      <c r="D175" s="63" t="s">
        <v>1378</v>
      </c>
      <c r="E175" s="124">
        <v>117000</v>
      </c>
      <c r="F175" s="45" t="s">
        <v>1746</v>
      </c>
      <c r="G175" s="61" t="s">
        <v>92</v>
      </c>
      <c r="H175" s="33" t="s">
        <v>92</v>
      </c>
      <c r="I175" s="61" t="s">
        <v>92</v>
      </c>
    </row>
    <row r="176" spans="1:10" s="11" customFormat="1" ht="25.5">
      <c r="A176" s="66" t="s">
        <v>1749</v>
      </c>
      <c r="B176" s="64" t="s">
        <v>1716</v>
      </c>
      <c r="C176" s="68">
        <v>101360000016</v>
      </c>
      <c r="D176" s="63" t="s">
        <v>1378</v>
      </c>
      <c r="E176" s="124">
        <v>14400</v>
      </c>
      <c r="F176" s="45" t="s">
        <v>1747</v>
      </c>
      <c r="G176" s="61" t="s">
        <v>92</v>
      </c>
      <c r="H176" s="33" t="s">
        <v>92</v>
      </c>
      <c r="I176" s="61" t="s">
        <v>92</v>
      </c>
    </row>
    <row r="177" spans="1:10" s="11" customFormat="1" ht="38.25">
      <c r="A177" s="66" t="s">
        <v>1750</v>
      </c>
      <c r="B177" s="64" t="s">
        <v>2656</v>
      </c>
      <c r="C177" s="68">
        <v>101360000017</v>
      </c>
      <c r="D177" s="63" t="s">
        <v>1378</v>
      </c>
      <c r="E177" s="124">
        <v>37500</v>
      </c>
      <c r="F177" s="45" t="s">
        <v>2657</v>
      </c>
      <c r="G177" s="61" t="s">
        <v>92</v>
      </c>
      <c r="H177" s="33" t="s">
        <v>92</v>
      </c>
      <c r="I177" s="61" t="s">
        <v>92</v>
      </c>
    </row>
    <row r="178" spans="1:10" s="11" customFormat="1">
      <c r="A178" s="66"/>
      <c r="B178" s="64" t="s">
        <v>2</v>
      </c>
      <c r="C178" s="100"/>
      <c r="D178" s="63"/>
      <c r="E178" s="126">
        <f>SUM(E160:E177)</f>
        <v>554420</v>
      </c>
      <c r="F178" s="45"/>
      <c r="G178" s="61"/>
      <c r="H178" s="33"/>
      <c r="I178" s="82"/>
    </row>
    <row r="179" spans="1:10" s="11" customFormat="1" ht="15.75">
      <c r="A179" s="215" t="s">
        <v>1541</v>
      </c>
      <c r="B179" s="215"/>
      <c r="C179" s="215"/>
      <c r="D179" s="215"/>
      <c r="E179" s="215"/>
      <c r="F179" s="215"/>
      <c r="G179" s="215"/>
      <c r="H179" s="215"/>
      <c r="I179" s="215"/>
    </row>
    <row r="180" spans="1:10" s="11" customFormat="1" ht="25.5">
      <c r="A180" s="66" t="s">
        <v>1751</v>
      </c>
      <c r="B180" s="64" t="s">
        <v>1755</v>
      </c>
      <c r="C180" s="68">
        <v>101341000022</v>
      </c>
      <c r="D180" s="63" t="s">
        <v>1568</v>
      </c>
      <c r="E180" s="124">
        <v>3450</v>
      </c>
      <c r="F180" s="45" t="s">
        <v>1763</v>
      </c>
      <c r="G180" s="61" t="s">
        <v>92</v>
      </c>
      <c r="H180" s="33" t="s">
        <v>92</v>
      </c>
      <c r="I180" s="61" t="s">
        <v>92</v>
      </c>
    </row>
    <row r="181" spans="1:10" s="11" customFormat="1" ht="25.5">
      <c r="A181" s="66" t="s">
        <v>1752</v>
      </c>
      <c r="B181" s="64" t="s">
        <v>1756</v>
      </c>
      <c r="C181" s="68">
        <v>101341000023</v>
      </c>
      <c r="D181" s="63" t="s">
        <v>1568</v>
      </c>
      <c r="E181" s="124">
        <v>4000</v>
      </c>
      <c r="F181" s="45" t="s">
        <v>1763</v>
      </c>
      <c r="G181" s="61" t="s">
        <v>92</v>
      </c>
      <c r="H181" s="33" t="s">
        <v>92</v>
      </c>
      <c r="I181" s="61" t="s">
        <v>92</v>
      </c>
    </row>
    <row r="182" spans="1:10" s="11" customFormat="1" ht="25.5">
      <c r="A182" s="66" t="s">
        <v>1753</v>
      </c>
      <c r="B182" s="64" t="s">
        <v>1757</v>
      </c>
      <c r="C182" s="68">
        <v>101341000021</v>
      </c>
      <c r="D182" s="63" t="s">
        <v>1568</v>
      </c>
      <c r="E182" s="124">
        <v>4450</v>
      </c>
      <c r="F182" s="45" t="s">
        <v>1763</v>
      </c>
      <c r="G182" s="61" t="s">
        <v>92</v>
      </c>
      <c r="H182" s="33" t="s">
        <v>92</v>
      </c>
      <c r="I182" s="61" t="s">
        <v>92</v>
      </c>
      <c r="J182" s="84"/>
    </row>
    <row r="183" spans="1:10" s="11" customFormat="1" ht="25.5">
      <c r="A183" s="66" t="s">
        <v>1754</v>
      </c>
      <c r="B183" s="64" t="s">
        <v>1758</v>
      </c>
      <c r="C183" s="69" t="s">
        <v>1759</v>
      </c>
      <c r="D183" s="63" t="s">
        <v>1568</v>
      </c>
      <c r="E183" s="124">
        <v>3300</v>
      </c>
      <c r="F183" s="45" t="s">
        <v>1763</v>
      </c>
      <c r="G183" s="61" t="s">
        <v>92</v>
      </c>
      <c r="H183" s="33" t="s">
        <v>92</v>
      </c>
      <c r="I183" s="61" t="s">
        <v>92</v>
      </c>
      <c r="J183" s="83"/>
    </row>
    <row r="184" spans="1:10" s="11" customFormat="1" ht="25.5">
      <c r="A184" s="66" t="s">
        <v>1764</v>
      </c>
      <c r="B184" s="64" t="s">
        <v>1758</v>
      </c>
      <c r="C184" s="69" t="s">
        <v>1760</v>
      </c>
      <c r="D184" s="63" t="s">
        <v>1568</v>
      </c>
      <c r="E184" s="124">
        <v>3300</v>
      </c>
      <c r="F184" s="45" t="s">
        <v>1763</v>
      </c>
      <c r="G184" s="61" t="s">
        <v>92</v>
      </c>
      <c r="H184" s="33" t="s">
        <v>92</v>
      </c>
      <c r="I184" s="61" t="s">
        <v>92</v>
      </c>
    </row>
    <row r="185" spans="1:10" s="11" customFormat="1" ht="25.5">
      <c r="A185" s="66" t="s">
        <v>1765</v>
      </c>
      <c r="B185" s="64" t="s">
        <v>1758</v>
      </c>
      <c r="C185" s="69" t="s">
        <v>1761</v>
      </c>
      <c r="D185" s="63" t="s">
        <v>1568</v>
      </c>
      <c r="E185" s="124">
        <v>3300</v>
      </c>
      <c r="F185" s="45" t="s">
        <v>1763</v>
      </c>
      <c r="G185" s="61" t="s">
        <v>92</v>
      </c>
      <c r="H185" s="33" t="s">
        <v>92</v>
      </c>
      <c r="I185" s="61" t="s">
        <v>92</v>
      </c>
    </row>
    <row r="186" spans="1:10" s="11" customFormat="1" ht="25.5">
      <c r="A186" s="66" t="s">
        <v>1766</v>
      </c>
      <c r="B186" s="64" t="s">
        <v>1758</v>
      </c>
      <c r="C186" s="69" t="s">
        <v>1762</v>
      </c>
      <c r="D186" s="63" t="s">
        <v>1568</v>
      </c>
      <c r="E186" s="124">
        <v>3300</v>
      </c>
      <c r="F186" s="45" t="s">
        <v>1763</v>
      </c>
      <c r="G186" s="61" t="s">
        <v>92</v>
      </c>
      <c r="H186" s="33" t="s">
        <v>92</v>
      </c>
      <c r="I186" s="82" t="s">
        <v>92</v>
      </c>
      <c r="J186" s="84"/>
    </row>
    <row r="187" spans="1:10" s="11" customFormat="1">
      <c r="A187" s="66"/>
      <c r="B187" s="64" t="s">
        <v>2</v>
      </c>
      <c r="C187" s="100"/>
      <c r="D187" s="63"/>
      <c r="E187" s="126">
        <f>SUM(E180:E186)</f>
        <v>25100</v>
      </c>
      <c r="F187" s="45"/>
      <c r="G187" s="61"/>
      <c r="H187" s="33"/>
      <c r="I187" s="61"/>
      <c r="J187" s="83"/>
    </row>
    <row r="188" spans="1:10" s="11" customFormat="1" ht="15.75">
      <c r="A188" s="215" t="s">
        <v>1580</v>
      </c>
      <c r="B188" s="215"/>
      <c r="C188" s="215"/>
      <c r="D188" s="215"/>
      <c r="E188" s="215"/>
      <c r="F188" s="215"/>
      <c r="G188" s="215"/>
      <c r="H188" s="215"/>
      <c r="I188" s="215"/>
    </row>
    <row r="189" spans="1:10" s="11" customFormat="1" ht="25.5">
      <c r="A189" s="66" t="s">
        <v>1767</v>
      </c>
      <c r="B189" s="64" t="s">
        <v>1768</v>
      </c>
      <c r="C189" s="69" t="s">
        <v>1771</v>
      </c>
      <c r="D189" s="63" t="s">
        <v>1616</v>
      </c>
      <c r="E189" s="124">
        <v>5600</v>
      </c>
      <c r="F189" s="45" t="s">
        <v>1773</v>
      </c>
      <c r="G189" s="61" t="s">
        <v>92</v>
      </c>
      <c r="H189" s="33" t="s">
        <v>92</v>
      </c>
      <c r="I189" s="61" t="s">
        <v>92</v>
      </c>
    </row>
    <row r="190" spans="1:10" s="11" customFormat="1" ht="25.5">
      <c r="A190" s="66" t="s">
        <v>1776</v>
      </c>
      <c r="B190" s="64" t="s">
        <v>1768</v>
      </c>
      <c r="C190" s="69" t="s">
        <v>1772</v>
      </c>
      <c r="D190" s="63" t="s">
        <v>1616</v>
      </c>
      <c r="E190" s="124">
        <v>5600</v>
      </c>
      <c r="F190" s="45" t="s">
        <v>1773</v>
      </c>
      <c r="G190" s="61" t="s">
        <v>92</v>
      </c>
      <c r="H190" s="33" t="s">
        <v>92</v>
      </c>
      <c r="I190" s="82" t="s">
        <v>92</v>
      </c>
    </row>
    <row r="191" spans="1:10" s="11" customFormat="1" ht="25.5">
      <c r="A191" s="66" t="s">
        <v>1777</v>
      </c>
      <c r="B191" s="64" t="s">
        <v>1769</v>
      </c>
      <c r="C191" s="68">
        <v>101360000001</v>
      </c>
      <c r="D191" s="63" t="s">
        <v>1616</v>
      </c>
      <c r="E191" s="124">
        <v>12200</v>
      </c>
      <c r="F191" s="45" t="s">
        <v>1774</v>
      </c>
      <c r="G191" s="61" t="s">
        <v>92</v>
      </c>
      <c r="H191" s="33" t="s">
        <v>92</v>
      </c>
      <c r="I191" s="61" t="s">
        <v>92</v>
      </c>
    </row>
    <row r="192" spans="1:10" s="11" customFormat="1" ht="25.5">
      <c r="A192" s="66" t="s">
        <v>1778</v>
      </c>
      <c r="B192" s="64" t="s">
        <v>1770</v>
      </c>
      <c r="C192" s="68">
        <v>101360000002</v>
      </c>
      <c r="D192" s="63" t="s">
        <v>1616</v>
      </c>
      <c r="E192" s="124">
        <v>27590</v>
      </c>
      <c r="F192" s="45" t="s">
        <v>1775</v>
      </c>
      <c r="G192" s="61" t="s">
        <v>92</v>
      </c>
      <c r="H192" s="33" t="s">
        <v>92</v>
      </c>
      <c r="I192" s="61" t="s">
        <v>92</v>
      </c>
    </row>
    <row r="193" spans="1:10" s="11" customFormat="1">
      <c r="A193" s="66"/>
      <c r="B193" s="64" t="s">
        <v>2</v>
      </c>
      <c r="C193" s="100"/>
      <c r="D193" s="63"/>
      <c r="E193" s="126">
        <f>SUM(E189:E192)</f>
        <v>50990</v>
      </c>
      <c r="F193" s="45"/>
      <c r="G193" s="61"/>
      <c r="H193" s="33"/>
      <c r="I193" s="61"/>
    </row>
    <row r="194" spans="1:10" s="11" customFormat="1" ht="15.75">
      <c r="A194" s="215" t="s">
        <v>79</v>
      </c>
      <c r="B194" s="215"/>
      <c r="C194" s="215"/>
      <c r="D194" s="215"/>
      <c r="E194" s="215"/>
      <c r="F194" s="215"/>
      <c r="G194" s="215"/>
      <c r="H194" s="215"/>
      <c r="I194" s="215"/>
    </row>
    <row r="195" spans="1:10" s="11" customFormat="1" ht="25.5">
      <c r="A195" s="66" t="s">
        <v>1779</v>
      </c>
      <c r="B195" s="64" t="s">
        <v>1789</v>
      </c>
      <c r="C195" s="68">
        <v>101364000007</v>
      </c>
      <c r="D195" s="63" t="s">
        <v>1376</v>
      </c>
      <c r="E195" s="124">
        <v>13650</v>
      </c>
      <c r="F195" s="45" t="s">
        <v>1801</v>
      </c>
      <c r="G195" s="61" t="s">
        <v>92</v>
      </c>
      <c r="H195" s="33" t="s">
        <v>92</v>
      </c>
      <c r="I195" s="61" t="s">
        <v>92</v>
      </c>
    </row>
    <row r="196" spans="1:10" s="11" customFormat="1" ht="25.5">
      <c r="A196" s="66" t="s">
        <v>1780</v>
      </c>
      <c r="B196" s="64" t="s">
        <v>1789</v>
      </c>
      <c r="C196" s="68">
        <v>101364000008</v>
      </c>
      <c r="D196" s="63" t="s">
        <v>1376</v>
      </c>
      <c r="E196" s="124">
        <v>13650</v>
      </c>
      <c r="F196" s="45" t="s">
        <v>1801</v>
      </c>
      <c r="G196" s="61" t="s">
        <v>92</v>
      </c>
      <c r="H196" s="33" t="s">
        <v>92</v>
      </c>
      <c r="I196" s="61" t="s">
        <v>92</v>
      </c>
    </row>
    <row r="197" spans="1:10" s="11" customFormat="1" ht="25.5">
      <c r="A197" s="66" t="s">
        <v>1781</v>
      </c>
      <c r="B197" s="64" t="s">
        <v>1790</v>
      </c>
      <c r="C197" s="68">
        <v>101061000031</v>
      </c>
      <c r="D197" s="63" t="s">
        <v>1376</v>
      </c>
      <c r="E197" s="124">
        <v>4300</v>
      </c>
      <c r="F197" s="45" t="s">
        <v>1360</v>
      </c>
      <c r="G197" s="61" t="s">
        <v>92</v>
      </c>
      <c r="H197" s="33" t="s">
        <v>92</v>
      </c>
      <c r="I197" s="61" t="s">
        <v>92</v>
      </c>
    </row>
    <row r="198" spans="1:10" s="11" customFormat="1" ht="25.5">
      <c r="A198" s="66" t="s">
        <v>1782</v>
      </c>
      <c r="B198" s="64" t="s">
        <v>1791</v>
      </c>
      <c r="C198" s="68">
        <v>101061000032</v>
      </c>
      <c r="D198" s="63" t="s">
        <v>1376</v>
      </c>
      <c r="E198" s="124">
        <v>12800</v>
      </c>
      <c r="F198" s="45" t="s">
        <v>1360</v>
      </c>
      <c r="G198" s="61" t="s">
        <v>92</v>
      </c>
      <c r="H198" s="33" t="s">
        <v>92</v>
      </c>
      <c r="I198" s="61" t="s">
        <v>92</v>
      </c>
    </row>
    <row r="199" spans="1:10" s="11" customFormat="1" ht="25.5">
      <c r="A199" s="66" t="s">
        <v>1783</v>
      </c>
      <c r="B199" s="64" t="s">
        <v>1792</v>
      </c>
      <c r="C199" s="68">
        <v>101061000034</v>
      </c>
      <c r="D199" s="63" t="s">
        <v>1376</v>
      </c>
      <c r="E199" s="124">
        <v>3200</v>
      </c>
      <c r="F199" s="45" t="s">
        <v>1360</v>
      </c>
      <c r="G199" s="61" t="s">
        <v>92</v>
      </c>
      <c r="H199" s="33" t="s">
        <v>92</v>
      </c>
      <c r="I199" s="61" t="s">
        <v>92</v>
      </c>
    </row>
    <row r="200" spans="1:10" s="11" customFormat="1" ht="25.5">
      <c r="A200" s="66" t="s">
        <v>1784</v>
      </c>
      <c r="B200" s="64" t="s">
        <v>1793</v>
      </c>
      <c r="C200" s="68">
        <v>101061000035</v>
      </c>
      <c r="D200" s="63" t="s">
        <v>1376</v>
      </c>
      <c r="E200" s="124">
        <v>11930</v>
      </c>
      <c r="F200" s="45" t="s">
        <v>1360</v>
      </c>
      <c r="G200" s="61" t="s">
        <v>92</v>
      </c>
      <c r="H200" s="33" t="s">
        <v>92</v>
      </c>
      <c r="I200" s="61" t="s">
        <v>92</v>
      </c>
    </row>
    <row r="201" spans="1:10" s="11" customFormat="1" ht="25.5">
      <c r="A201" s="66" t="s">
        <v>1785</v>
      </c>
      <c r="B201" s="148" t="s">
        <v>1794</v>
      </c>
      <c r="C201" s="68">
        <v>101364000009</v>
      </c>
      <c r="D201" s="63" t="s">
        <v>1376</v>
      </c>
      <c r="E201" s="124">
        <v>6000</v>
      </c>
      <c r="F201" s="45" t="s">
        <v>1802</v>
      </c>
      <c r="G201" s="61" t="s">
        <v>92</v>
      </c>
      <c r="H201" s="33" t="s">
        <v>92</v>
      </c>
      <c r="I201" s="61" t="s">
        <v>92</v>
      </c>
    </row>
    <row r="202" spans="1:10" s="11" customFormat="1" ht="26.25">
      <c r="A202" s="66" t="s">
        <v>1786</v>
      </c>
      <c r="B202" s="70" t="s">
        <v>1795</v>
      </c>
      <c r="C202" s="68">
        <v>101364000110</v>
      </c>
      <c r="D202" s="63" t="s">
        <v>1376</v>
      </c>
      <c r="E202" s="124">
        <v>83200</v>
      </c>
      <c r="F202" s="45" t="s">
        <v>1803</v>
      </c>
      <c r="G202" s="61" t="s">
        <v>92</v>
      </c>
      <c r="H202" s="33" t="s">
        <v>92</v>
      </c>
      <c r="I202" s="61" t="s">
        <v>92</v>
      </c>
      <c r="J202"/>
    </row>
    <row r="203" spans="1:10" s="11" customFormat="1" ht="26.25">
      <c r="A203" s="66" t="s">
        <v>1787</v>
      </c>
      <c r="B203" s="70" t="s">
        <v>1796</v>
      </c>
      <c r="C203" s="68" t="s">
        <v>1800</v>
      </c>
      <c r="D203" s="63" t="s">
        <v>1376</v>
      </c>
      <c r="E203" s="124">
        <v>384000</v>
      </c>
      <c r="F203" s="45" t="s">
        <v>1804</v>
      </c>
      <c r="G203" s="61" t="s">
        <v>92</v>
      </c>
      <c r="H203" s="33" t="s">
        <v>92</v>
      </c>
      <c r="I203" s="61" t="s">
        <v>92</v>
      </c>
    </row>
    <row r="204" spans="1:10" s="11" customFormat="1" ht="25.5">
      <c r="A204" s="66" t="s">
        <v>1788</v>
      </c>
      <c r="B204" s="149" t="s">
        <v>1797</v>
      </c>
      <c r="C204" s="68">
        <v>101365000003</v>
      </c>
      <c r="D204" s="63" t="s">
        <v>1376</v>
      </c>
      <c r="E204" s="124">
        <v>24000</v>
      </c>
      <c r="F204" s="45" t="s">
        <v>1805</v>
      </c>
      <c r="G204" s="61" t="s">
        <v>92</v>
      </c>
      <c r="H204" s="33" t="s">
        <v>92</v>
      </c>
      <c r="I204" s="61" t="s">
        <v>92</v>
      </c>
    </row>
    <row r="205" spans="1:10" s="11" customFormat="1" ht="39">
      <c r="A205" s="66" t="s">
        <v>1810</v>
      </c>
      <c r="B205" s="70" t="s">
        <v>1798</v>
      </c>
      <c r="C205" s="68">
        <v>101364000111</v>
      </c>
      <c r="D205" s="63" t="s">
        <v>1376</v>
      </c>
      <c r="E205" s="124">
        <v>12100</v>
      </c>
      <c r="F205" s="45" t="s">
        <v>1805</v>
      </c>
      <c r="G205" s="61" t="s">
        <v>92</v>
      </c>
      <c r="H205" s="33" t="s">
        <v>92</v>
      </c>
      <c r="I205" s="61" t="s">
        <v>92</v>
      </c>
    </row>
    <row r="206" spans="1:10" s="11" customFormat="1" ht="39">
      <c r="A206" s="66" t="s">
        <v>1811</v>
      </c>
      <c r="B206" s="70" t="s">
        <v>1799</v>
      </c>
      <c r="C206" s="68">
        <v>101364000112</v>
      </c>
      <c r="D206" s="63" t="s">
        <v>1376</v>
      </c>
      <c r="E206" s="124">
        <v>12100</v>
      </c>
      <c r="F206" s="45" t="s">
        <v>1805</v>
      </c>
      <c r="G206" s="61" t="s">
        <v>92</v>
      </c>
      <c r="H206" s="33" t="s">
        <v>92</v>
      </c>
      <c r="I206" s="61" t="s">
        <v>92</v>
      </c>
    </row>
    <row r="207" spans="1:10" s="11" customFormat="1">
      <c r="A207" s="66"/>
      <c r="B207" s="64" t="s">
        <v>2</v>
      </c>
      <c r="C207" s="100"/>
      <c r="D207" s="63"/>
      <c r="E207" s="126">
        <f>SUM(E195:E206)</f>
        <v>580930</v>
      </c>
      <c r="F207" s="45"/>
      <c r="G207" s="61"/>
      <c r="H207" s="33"/>
      <c r="I207" s="61"/>
    </row>
    <row r="208" spans="1:10" s="11" customFormat="1">
      <c r="A208" s="14"/>
      <c r="B208" s="95" t="s">
        <v>1806</v>
      </c>
      <c r="C208" s="99"/>
      <c r="D208" s="14"/>
      <c r="E208" s="145">
        <f>E178+E187+E193+E207</f>
        <v>1211440</v>
      </c>
      <c r="F208" s="89"/>
      <c r="G208" s="14"/>
      <c r="H208" s="14"/>
      <c r="I208" s="14"/>
    </row>
    <row r="209" spans="1:10">
      <c r="A209" s="224" t="s">
        <v>1807</v>
      </c>
      <c r="B209" s="224"/>
      <c r="C209" s="224"/>
      <c r="D209" s="224"/>
      <c r="E209" s="224"/>
      <c r="F209" s="224"/>
      <c r="G209" s="224"/>
      <c r="H209" s="224"/>
      <c r="I209" s="224"/>
      <c r="J209" s="11"/>
    </row>
    <row r="210" spans="1:10" s="11" customFormat="1" ht="15.75">
      <c r="A210" s="215" t="s">
        <v>73</v>
      </c>
      <c r="B210" s="215"/>
      <c r="C210" s="215"/>
      <c r="D210" s="215"/>
      <c r="E210" s="215"/>
      <c r="F210" s="215"/>
      <c r="G210" s="215"/>
      <c r="H210" s="215"/>
      <c r="I210" s="215"/>
    </row>
    <row r="211" spans="1:10" s="11" customFormat="1" ht="25.5">
      <c r="A211" s="66" t="s">
        <v>1812</v>
      </c>
      <c r="B211" s="64" t="s">
        <v>1808</v>
      </c>
      <c r="C211" s="68">
        <v>101381000013</v>
      </c>
      <c r="D211" s="63" t="s">
        <v>1378</v>
      </c>
      <c r="E211" s="124">
        <v>12995</v>
      </c>
      <c r="F211" s="45" t="s">
        <v>1809</v>
      </c>
      <c r="G211" s="61" t="s">
        <v>92</v>
      </c>
      <c r="H211" s="33" t="s">
        <v>92</v>
      </c>
      <c r="I211" s="61" t="s">
        <v>92</v>
      </c>
    </row>
    <row r="212" spans="1:10" s="11" customFormat="1" ht="38.25">
      <c r="A212" s="66" t="s">
        <v>1813</v>
      </c>
      <c r="B212" s="64" t="s">
        <v>2660</v>
      </c>
      <c r="C212" s="68">
        <v>101380000005</v>
      </c>
      <c r="D212" s="63" t="s">
        <v>1378</v>
      </c>
      <c r="E212" s="124">
        <v>275000</v>
      </c>
      <c r="F212" s="45" t="s">
        <v>2542</v>
      </c>
      <c r="G212" s="61"/>
      <c r="H212" s="33"/>
      <c r="I212" s="61"/>
    </row>
    <row r="213" spans="1:10" s="11" customFormat="1" ht="25.5">
      <c r="A213" s="66" t="s">
        <v>1814</v>
      </c>
      <c r="B213" s="64" t="s">
        <v>2545</v>
      </c>
      <c r="C213" s="68">
        <v>101380000006</v>
      </c>
      <c r="D213" s="63" t="s">
        <v>1378</v>
      </c>
      <c r="E213" s="124">
        <v>234000</v>
      </c>
      <c r="F213" s="45" t="s">
        <v>2546</v>
      </c>
      <c r="G213" s="61"/>
      <c r="H213" s="33"/>
      <c r="I213" s="61"/>
    </row>
    <row r="214" spans="1:10" s="11" customFormat="1" ht="25.5">
      <c r="A214" s="66" t="s">
        <v>1815</v>
      </c>
      <c r="B214" s="64" t="s">
        <v>2576</v>
      </c>
      <c r="C214" s="68">
        <v>101380000007</v>
      </c>
      <c r="D214" s="63" t="s">
        <v>1378</v>
      </c>
      <c r="E214" s="124">
        <v>75000</v>
      </c>
      <c r="F214" s="45" t="s">
        <v>2577</v>
      </c>
      <c r="G214" s="61"/>
      <c r="H214" s="33"/>
      <c r="I214" s="61"/>
    </row>
    <row r="215" spans="1:10" s="11" customFormat="1" ht="25.5">
      <c r="A215" s="66" t="s">
        <v>1816</v>
      </c>
      <c r="B215" s="64" t="s">
        <v>2578</v>
      </c>
      <c r="C215" s="68">
        <v>101380000008</v>
      </c>
      <c r="D215" s="63" t="s">
        <v>1378</v>
      </c>
      <c r="E215" s="124">
        <v>75000</v>
      </c>
      <c r="F215" s="45" t="s">
        <v>2577</v>
      </c>
      <c r="G215" s="61"/>
      <c r="H215" s="33"/>
      <c r="I215" s="61"/>
    </row>
    <row r="216" spans="1:10" s="11" customFormat="1" ht="25.5">
      <c r="A216" s="66" t="s">
        <v>1817</v>
      </c>
      <c r="B216" s="64" t="s">
        <v>2579</v>
      </c>
      <c r="C216" s="68">
        <v>101380000009</v>
      </c>
      <c r="D216" s="63" t="s">
        <v>1378</v>
      </c>
      <c r="E216" s="124">
        <v>80000</v>
      </c>
      <c r="F216" s="45" t="s">
        <v>2577</v>
      </c>
      <c r="G216" s="61"/>
      <c r="H216" s="33"/>
      <c r="I216" s="61"/>
    </row>
    <row r="217" spans="1:10" s="11" customFormat="1" ht="25.5">
      <c r="A217" s="66" t="s">
        <v>1818</v>
      </c>
      <c r="B217" s="64" t="s">
        <v>2580</v>
      </c>
      <c r="C217" s="68">
        <v>101380000010</v>
      </c>
      <c r="D217" s="63" t="s">
        <v>1378</v>
      </c>
      <c r="E217" s="124">
        <v>170000</v>
      </c>
      <c r="F217" s="45" t="s">
        <v>2577</v>
      </c>
      <c r="G217" s="61"/>
      <c r="H217" s="33"/>
      <c r="I217" s="61"/>
    </row>
    <row r="218" spans="1:10" s="11" customFormat="1">
      <c r="A218" s="66"/>
      <c r="B218" s="64" t="s">
        <v>2</v>
      </c>
      <c r="C218" s="100"/>
      <c r="D218" s="63"/>
      <c r="E218" s="126">
        <f>SUM(E211:E217)</f>
        <v>921995</v>
      </c>
      <c r="F218" s="45"/>
      <c r="G218" s="61"/>
      <c r="H218" s="33"/>
      <c r="I218" s="61"/>
    </row>
    <row r="219" spans="1:10" s="11" customFormat="1" ht="15.75">
      <c r="A219" s="215" t="s">
        <v>79</v>
      </c>
      <c r="B219" s="215"/>
      <c r="C219" s="215"/>
      <c r="D219" s="215"/>
      <c r="E219" s="215"/>
      <c r="F219" s="215"/>
      <c r="G219" s="215"/>
      <c r="H219" s="215"/>
      <c r="I219" s="215"/>
    </row>
    <row r="220" spans="1:10" s="11" customFormat="1" ht="25.5">
      <c r="A220" s="66" t="s">
        <v>1819</v>
      </c>
      <c r="B220" s="71" t="s">
        <v>1905</v>
      </c>
      <c r="C220" s="68">
        <v>101384000001</v>
      </c>
      <c r="D220" s="63" t="s">
        <v>1376</v>
      </c>
      <c r="E220" s="124">
        <v>6500</v>
      </c>
      <c r="F220" s="45" t="s">
        <v>1974</v>
      </c>
      <c r="G220" s="61" t="s">
        <v>92</v>
      </c>
      <c r="H220" s="33" t="s">
        <v>92</v>
      </c>
      <c r="I220" s="61" t="s">
        <v>92</v>
      </c>
    </row>
    <row r="221" spans="1:10" s="11" customFormat="1" ht="25.5">
      <c r="A221" s="66" t="s">
        <v>1820</v>
      </c>
      <c r="B221" s="71" t="s">
        <v>1906</v>
      </c>
      <c r="C221" s="68">
        <v>101384000002</v>
      </c>
      <c r="D221" s="63" t="s">
        <v>1376</v>
      </c>
      <c r="E221" s="124">
        <v>3800</v>
      </c>
      <c r="F221" s="45" t="s">
        <v>1974</v>
      </c>
      <c r="G221" s="61" t="s">
        <v>92</v>
      </c>
      <c r="H221" s="33" t="s">
        <v>92</v>
      </c>
      <c r="I221" s="61" t="s">
        <v>92</v>
      </c>
    </row>
    <row r="222" spans="1:10" s="11" customFormat="1" ht="25.5">
      <c r="A222" s="66" t="s">
        <v>1821</v>
      </c>
      <c r="B222" s="71" t="s">
        <v>1907</v>
      </c>
      <c r="C222" s="68">
        <v>101384000003</v>
      </c>
      <c r="D222" s="63" t="s">
        <v>1376</v>
      </c>
      <c r="E222" s="124">
        <v>3050</v>
      </c>
      <c r="F222" s="45" t="s">
        <v>1974</v>
      </c>
      <c r="G222" s="61" t="s">
        <v>92</v>
      </c>
      <c r="H222" s="33" t="s">
        <v>92</v>
      </c>
      <c r="I222" s="61" t="s">
        <v>92</v>
      </c>
    </row>
    <row r="223" spans="1:10" s="11" customFormat="1" ht="25.5">
      <c r="A223" s="66" t="s">
        <v>1822</v>
      </c>
      <c r="B223" s="71" t="s">
        <v>1908</v>
      </c>
      <c r="C223" s="102" t="s">
        <v>92</v>
      </c>
      <c r="D223" s="63" t="s">
        <v>1376</v>
      </c>
      <c r="E223" s="124">
        <v>9373.17</v>
      </c>
      <c r="F223" s="45" t="s">
        <v>1975</v>
      </c>
      <c r="G223" s="61" t="s">
        <v>92</v>
      </c>
      <c r="H223" s="33" t="s">
        <v>92</v>
      </c>
      <c r="I223" s="61" t="s">
        <v>92</v>
      </c>
    </row>
    <row r="224" spans="1:10" s="11" customFormat="1" ht="25.5">
      <c r="A224" s="66" t="s">
        <v>1823</v>
      </c>
      <c r="B224" s="71" t="s">
        <v>1909</v>
      </c>
      <c r="C224" s="102" t="s">
        <v>92</v>
      </c>
      <c r="D224" s="63" t="s">
        <v>1376</v>
      </c>
      <c r="E224" s="124">
        <v>4656.67</v>
      </c>
      <c r="F224" s="45" t="s">
        <v>1975</v>
      </c>
      <c r="G224" s="61" t="s">
        <v>92</v>
      </c>
      <c r="H224" s="33" t="s">
        <v>92</v>
      </c>
      <c r="I224" s="61" t="s">
        <v>92</v>
      </c>
    </row>
    <row r="225" spans="1:9" s="11" customFormat="1" ht="25.5">
      <c r="A225" s="66" t="s">
        <v>1824</v>
      </c>
      <c r="B225" s="150" t="s">
        <v>1910</v>
      </c>
      <c r="C225" s="102" t="s">
        <v>92</v>
      </c>
      <c r="D225" s="63" t="s">
        <v>1376</v>
      </c>
      <c r="E225" s="124">
        <v>4400.25</v>
      </c>
      <c r="F225" s="45" t="s">
        <v>1360</v>
      </c>
      <c r="G225" s="61" t="s">
        <v>92</v>
      </c>
      <c r="H225" s="33" t="s">
        <v>92</v>
      </c>
      <c r="I225" s="61" t="s">
        <v>92</v>
      </c>
    </row>
    <row r="226" spans="1:9" s="11" customFormat="1" ht="25.5">
      <c r="A226" s="66" t="s">
        <v>1825</v>
      </c>
      <c r="B226" s="71" t="s">
        <v>1911</v>
      </c>
      <c r="C226" s="102" t="s">
        <v>92</v>
      </c>
      <c r="D226" s="63" t="s">
        <v>1376</v>
      </c>
      <c r="E226" s="124">
        <v>1730</v>
      </c>
      <c r="F226" s="45" t="s">
        <v>1976</v>
      </c>
      <c r="G226" s="61" t="s">
        <v>92</v>
      </c>
      <c r="H226" s="33" t="s">
        <v>92</v>
      </c>
      <c r="I226" s="61" t="s">
        <v>92</v>
      </c>
    </row>
    <row r="227" spans="1:9" s="11" customFormat="1" ht="25.5">
      <c r="A227" s="66" t="s">
        <v>1826</v>
      </c>
      <c r="B227" s="71" t="s">
        <v>1912</v>
      </c>
      <c r="C227" s="102" t="s">
        <v>92</v>
      </c>
      <c r="D227" s="63" t="s">
        <v>1376</v>
      </c>
      <c r="E227" s="124">
        <v>10540</v>
      </c>
      <c r="F227" s="45" t="s">
        <v>1977</v>
      </c>
      <c r="G227" s="61" t="s">
        <v>92</v>
      </c>
      <c r="H227" s="33" t="s">
        <v>92</v>
      </c>
      <c r="I227" s="61" t="s">
        <v>92</v>
      </c>
    </row>
    <row r="228" spans="1:9" s="11" customFormat="1" ht="39.75" customHeight="1">
      <c r="A228" s="66" t="s">
        <v>1827</v>
      </c>
      <c r="B228" s="71" t="s">
        <v>1913</v>
      </c>
      <c r="C228" s="102" t="s">
        <v>92</v>
      </c>
      <c r="D228" s="63" t="s">
        <v>1376</v>
      </c>
      <c r="E228" s="124">
        <v>5435</v>
      </c>
      <c r="F228" s="45" t="s">
        <v>1978</v>
      </c>
      <c r="G228" s="61" t="s">
        <v>92</v>
      </c>
      <c r="H228" s="33" t="s">
        <v>92</v>
      </c>
      <c r="I228" s="61" t="s">
        <v>92</v>
      </c>
    </row>
    <row r="229" spans="1:9" s="11" customFormat="1" ht="41.25" customHeight="1">
      <c r="A229" s="66" t="s">
        <v>1828</v>
      </c>
      <c r="B229" s="71" t="s">
        <v>1914</v>
      </c>
      <c r="C229" s="102" t="s">
        <v>92</v>
      </c>
      <c r="D229" s="63" t="s">
        <v>1376</v>
      </c>
      <c r="E229" s="124">
        <v>3066.68</v>
      </c>
      <c r="F229" s="45" t="s">
        <v>1978</v>
      </c>
      <c r="G229" s="61" t="s">
        <v>92</v>
      </c>
      <c r="H229" s="33" t="s">
        <v>92</v>
      </c>
      <c r="I229" s="61" t="s">
        <v>92</v>
      </c>
    </row>
    <row r="230" spans="1:9" s="11" customFormat="1" ht="38.25">
      <c r="A230" s="66" t="s">
        <v>1829</v>
      </c>
      <c r="B230" s="71" t="s">
        <v>1915</v>
      </c>
      <c r="C230" s="102" t="s">
        <v>92</v>
      </c>
      <c r="D230" s="63" t="s">
        <v>1376</v>
      </c>
      <c r="E230" s="124">
        <v>2700</v>
      </c>
      <c r="F230" s="45" t="s">
        <v>1978</v>
      </c>
      <c r="G230" s="61" t="s">
        <v>92</v>
      </c>
      <c r="H230" s="33" t="s">
        <v>92</v>
      </c>
      <c r="I230" s="61" t="s">
        <v>92</v>
      </c>
    </row>
    <row r="231" spans="1:9" s="11" customFormat="1" ht="25.5">
      <c r="A231" s="66" t="s">
        <v>1830</v>
      </c>
      <c r="B231" s="71" t="s">
        <v>1916</v>
      </c>
      <c r="C231" s="102" t="s">
        <v>92</v>
      </c>
      <c r="D231" s="63" t="s">
        <v>1376</v>
      </c>
      <c r="E231" s="124">
        <v>3750</v>
      </c>
      <c r="F231" s="45" t="s">
        <v>1979</v>
      </c>
      <c r="G231" s="61" t="s">
        <v>92</v>
      </c>
      <c r="H231" s="33" t="s">
        <v>92</v>
      </c>
      <c r="I231" s="61" t="s">
        <v>92</v>
      </c>
    </row>
    <row r="232" spans="1:9" s="11" customFormat="1" ht="25.5">
      <c r="A232" s="66" t="s">
        <v>1831</v>
      </c>
      <c r="B232" s="71" t="s">
        <v>1917</v>
      </c>
      <c r="C232" s="102" t="s">
        <v>92</v>
      </c>
      <c r="D232" s="63" t="s">
        <v>1376</v>
      </c>
      <c r="E232" s="124">
        <v>1980</v>
      </c>
      <c r="F232" s="45" t="s">
        <v>1980</v>
      </c>
      <c r="G232" s="61" t="s">
        <v>92</v>
      </c>
      <c r="H232" s="33" t="s">
        <v>92</v>
      </c>
      <c r="I232" s="61" t="s">
        <v>92</v>
      </c>
    </row>
    <row r="233" spans="1:9" s="11" customFormat="1" ht="25.5">
      <c r="A233" s="66" t="s">
        <v>1832</v>
      </c>
      <c r="B233" s="71" t="s">
        <v>1918</v>
      </c>
      <c r="C233" s="102" t="s">
        <v>92</v>
      </c>
      <c r="D233" s="63" t="s">
        <v>1376</v>
      </c>
      <c r="E233" s="124">
        <v>10000</v>
      </c>
      <c r="F233" s="45" t="s">
        <v>1981</v>
      </c>
      <c r="G233" s="61" t="s">
        <v>92</v>
      </c>
      <c r="H233" s="33" t="s">
        <v>92</v>
      </c>
      <c r="I233" s="61" t="s">
        <v>92</v>
      </c>
    </row>
    <row r="234" spans="1:9" s="11" customFormat="1" ht="25.5">
      <c r="A234" s="66" t="s">
        <v>1833</v>
      </c>
      <c r="B234" s="71" t="s">
        <v>1919</v>
      </c>
      <c r="C234" s="102" t="s">
        <v>92</v>
      </c>
      <c r="D234" s="63" t="s">
        <v>1376</v>
      </c>
      <c r="E234" s="124">
        <v>2500</v>
      </c>
      <c r="F234" s="45" t="s">
        <v>1981</v>
      </c>
      <c r="G234" s="61" t="s">
        <v>92</v>
      </c>
      <c r="H234" s="33" t="s">
        <v>92</v>
      </c>
      <c r="I234" s="61" t="s">
        <v>92</v>
      </c>
    </row>
    <row r="235" spans="1:9" s="11" customFormat="1" ht="25.5">
      <c r="A235" s="66" t="s">
        <v>1834</v>
      </c>
      <c r="B235" s="71" t="s">
        <v>1920</v>
      </c>
      <c r="C235" s="102" t="s">
        <v>92</v>
      </c>
      <c r="D235" s="63" t="s">
        <v>1376</v>
      </c>
      <c r="E235" s="124">
        <v>5015</v>
      </c>
      <c r="F235" s="45" t="s">
        <v>1976</v>
      </c>
      <c r="G235" s="61" t="s">
        <v>92</v>
      </c>
      <c r="H235" s="33" t="s">
        <v>92</v>
      </c>
      <c r="I235" s="61" t="s">
        <v>92</v>
      </c>
    </row>
    <row r="236" spans="1:9" s="11" customFormat="1" ht="25.5">
      <c r="A236" s="66" t="s">
        <v>1835</v>
      </c>
      <c r="B236" s="71" t="s">
        <v>1921</v>
      </c>
      <c r="C236" s="102" t="s">
        <v>92</v>
      </c>
      <c r="D236" s="63" t="s">
        <v>1376</v>
      </c>
      <c r="E236" s="124">
        <v>19460</v>
      </c>
      <c r="F236" s="45" t="s">
        <v>1977</v>
      </c>
      <c r="G236" s="61" t="s">
        <v>92</v>
      </c>
      <c r="H236" s="33" t="s">
        <v>92</v>
      </c>
      <c r="I236" s="61" t="s">
        <v>92</v>
      </c>
    </row>
    <row r="237" spans="1:9" s="11" customFormat="1" ht="229.5">
      <c r="A237" s="66" t="s">
        <v>1836</v>
      </c>
      <c r="B237" s="71" t="s">
        <v>1922</v>
      </c>
      <c r="C237" s="102" t="s">
        <v>92</v>
      </c>
      <c r="D237" s="63" t="s">
        <v>1376</v>
      </c>
      <c r="E237" s="124">
        <v>223121.85</v>
      </c>
      <c r="F237" s="57" t="s">
        <v>2654</v>
      </c>
      <c r="G237" s="61" t="s">
        <v>92</v>
      </c>
      <c r="H237" s="33" t="s">
        <v>92</v>
      </c>
      <c r="I237" s="61" t="s">
        <v>92</v>
      </c>
    </row>
    <row r="238" spans="1:9" s="11" customFormat="1" ht="25.5">
      <c r="A238" s="66" t="s">
        <v>1837</v>
      </c>
      <c r="B238" s="71" t="s">
        <v>1923</v>
      </c>
      <c r="C238" s="102" t="s">
        <v>92</v>
      </c>
      <c r="D238" s="63" t="s">
        <v>1376</v>
      </c>
      <c r="E238" s="124">
        <v>33563.120000000003</v>
      </c>
      <c r="F238" s="57" t="s">
        <v>1360</v>
      </c>
      <c r="G238" s="61" t="s">
        <v>92</v>
      </c>
      <c r="H238" s="33" t="s">
        <v>92</v>
      </c>
      <c r="I238" s="61" t="s">
        <v>92</v>
      </c>
    </row>
    <row r="239" spans="1:9" s="11" customFormat="1" ht="25.5">
      <c r="A239" s="66" t="s">
        <v>1838</v>
      </c>
      <c r="B239" s="71" t="s">
        <v>1924</v>
      </c>
      <c r="C239" s="102" t="s">
        <v>92</v>
      </c>
      <c r="D239" s="63" t="s">
        <v>1376</v>
      </c>
      <c r="E239" s="124">
        <v>8212.1</v>
      </c>
      <c r="F239" s="57" t="s">
        <v>1360</v>
      </c>
      <c r="G239" s="61" t="s">
        <v>92</v>
      </c>
      <c r="H239" s="33" t="s">
        <v>92</v>
      </c>
      <c r="I239" s="61" t="s">
        <v>92</v>
      </c>
    </row>
    <row r="240" spans="1:9" s="11" customFormat="1" ht="25.5">
      <c r="A240" s="66" t="s">
        <v>1839</v>
      </c>
      <c r="B240" s="71" t="s">
        <v>1925</v>
      </c>
      <c r="C240" s="102" t="s">
        <v>92</v>
      </c>
      <c r="D240" s="63" t="s">
        <v>1376</v>
      </c>
      <c r="E240" s="124">
        <v>11093.01</v>
      </c>
      <c r="F240" s="57" t="s">
        <v>1360</v>
      </c>
      <c r="G240" s="61" t="s">
        <v>92</v>
      </c>
      <c r="H240" s="33" t="s">
        <v>92</v>
      </c>
      <c r="I240" s="61" t="s">
        <v>92</v>
      </c>
    </row>
    <row r="241" spans="1:9" s="11" customFormat="1" ht="25.5">
      <c r="A241" s="66" t="s">
        <v>1840</v>
      </c>
      <c r="B241" s="71" t="s">
        <v>1926</v>
      </c>
      <c r="C241" s="102" t="s">
        <v>92</v>
      </c>
      <c r="D241" s="63" t="s">
        <v>1376</v>
      </c>
      <c r="E241" s="124">
        <v>13257.55</v>
      </c>
      <c r="F241" s="57" t="s">
        <v>1360</v>
      </c>
      <c r="G241" s="61" t="s">
        <v>92</v>
      </c>
      <c r="H241" s="33" t="s">
        <v>92</v>
      </c>
      <c r="I241" s="61" t="s">
        <v>92</v>
      </c>
    </row>
    <row r="242" spans="1:9" s="11" customFormat="1" ht="25.5">
      <c r="A242" s="66" t="s">
        <v>1841</v>
      </c>
      <c r="B242" s="71" t="s">
        <v>1927</v>
      </c>
      <c r="C242" s="102" t="s">
        <v>92</v>
      </c>
      <c r="D242" s="63" t="s">
        <v>1376</v>
      </c>
      <c r="E242" s="124">
        <v>4033.33</v>
      </c>
      <c r="F242" s="57" t="s">
        <v>1360</v>
      </c>
      <c r="G242" s="61" t="s">
        <v>92</v>
      </c>
      <c r="H242" s="33" t="s">
        <v>92</v>
      </c>
      <c r="I242" s="61" t="s">
        <v>92</v>
      </c>
    </row>
    <row r="243" spans="1:9" s="11" customFormat="1" ht="25.5">
      <c r="A243" s="66" t="s">
        <v>1842</v>
      </c>
      <c r="B243" s="71" t="s">
        <v>1928</v>
      </c>
      <c r="C243" s="102" t="s">
        <v>92</v>
      </c>
      <c r="D243" s="63" t="s">
        <v>1376</v>
      </c>
      <c r="E243" s="124">
        <v>6707.06</v>
      </c>
      <c r="F243" s="57" t="s">
        <v>1360</v>
      </c>
      <c r="G243" s="61" t="s">
        <v>92</v>
      </c>
      <c r="H243" s="33" t="s">
        <v>92</v>
      </c>
      <c r="I243" s="61" t="s">
        <v>92</v>
      </c>
    </row>
    <row r="244" spans="1:9" s="11" customFormat="1" ht="25.5">
      <c r="A244" s="66" t="s">
        <v>1843</v>
      </c>
      <c r="B244" s="71" t="s">
        <v>1922</v>
      </c>
      <c r="C244" s="102" t="s">
        <v>92</v>
      </c>
      <c r="D244" s="63" t="s">
        <v>1376</v>
      </c>
      <c r="E244" s="124">
        <v>21288.86</v>
      </c>
      <c r="F244" s="57" t="s">
        <v>1360</v>
      </c>
      <c r="G244" s="61" t="s">
        <v>92</v>
      </c>
      <c r="H244" s="33" t="s">
        <v>92</v>
      </c>
      <c r="I244" s="61" t="s">
        <v>92</v>
      </c>
    </row>
    <row r="245" spans="1:9" s="11" customFormat="1" ht="25.5">
      <c r="A245" s="66" t="s">
        <v>1844</v>
      </c>
      <c r="B245" s="71" t="s">
        <v>1910</v>
      </c>
      <c r="C245" s="102" t="s">
        <v>92</v>
      </c>
      <c r="D245" s="63" t="s">
        <v>1376</v>
      </c>
      <c r="E245" s="124">
        <v>8487.25</v>
      </c>
      <c r="F245" s="57" t="s">
        <v>1360</v>
      </c>
      <c r="G245" s="61" t="s">
        <v>92</v>
      </c>
      <c r="H245" s="33" t="s">
        <v>92</v>
      </c>
      <c r="I245" s="61" t="s">
        <v>92</v>
      </c>
    </row>
    <row r="246" spans="1:9" s="11" customFormat="1" ht="25.5">
      <c r="A246" s="66" t="s">
        <v>1845</v>
      </c>
      <c r="B246" s="71" t="s">
        <v>1910</v>
      </c>
      <c r="C246" s="102" t="s">
        <v>92</v>
      </c>
      <c r="D246" s="63" t="s">
        <v>1376</v>
      </c>
      <c r="E246" s="124">
        <v>145394.59</v>
      </c>
      <c r="F246" s="57" t="s">
        <v>1360</v>
      </c>
      <c r="G246" s="61" t="s">
        <v>92</v>
      </c>
      <c r="H246" s="33" t="s">
        <v>92</v>
      </c>
      <c r="I246" s="61" t="s">
        <v>92</v>
      </c>
    </row>
    <row r="247" spans="1:9" s="11" customFormat="1" ht="25.5">
      <c r="A247" s="66" t="s">
        <v>1846</v>
      </c>
      <c r="B247" s="71" t="s">
        <v>1929</v>
      </c>
      <c r="C247" s="102" t="s">
        <v>92</v>
      </c>
      <c r="D247" s="63" t="s">
        <v>1376</v>
      </c>
      <c r="E247" s="124">
        <v>12671</v>
      </c>
      <c r="F247" s="57" t="s">
        <v>1360</v>
      </c>
      <c r="G247" s="61" t="s">
        <v>92</v>
      </c>
      <c r="H247" s="33" t="s">
        <v>92</v>
      </c>
      <c r="I247" s="61" t="s">
        <v>92</v>
      </c>
    </row>
    <row r="248" spans="1:9" s="11" customFormat="1" ht="25.5">
      <c r="A248" s="66" t="s">
        <v>1847</v>
      </c>
      <c r="B248" s="71" t="s">
        <v>1930</v>
      </c>
      <c r="C248" s="102" t="s">
        <v>92</v>
      </c>
      <c r="D248" s="63" t="s">
        <v>1376</v>
      </c>
      <c r="E248" s="124">
        <v>10787.62</v>
      </c>
      <c r="F248" s="57" t="s">
        <v>1360</v>
      </c>
      <c r="G248" s="61" t="s">
        <v>92</v>
      </c>
      <c r="H248" s="33" t="s">
        <v>92</v>
      </c>
      <c r="I248" s="61" t="s">
        <v>92</v>
      </c>
    </row>
    <row r="249" spans="1:9" s="11" customFormat="1" ht="25.5">
      <c r="A249" s="66" t="s">
        <v>1848</v>
      </c>
      <c r="B249" s="71" t="s">
        <v>1910</v>
      </c>
      <c r="C249" s="102" t="s">
        <v>92</v>
      </c>
      <c r="D249" s="63" t="s">
        <v>1376</v>
      </c>
      <c r="E249" s="124">
        <v>3902.25</v>
      </c>
      <c r="F249" s="57" t="s">
        <v>1360</v>
      </c>
      <c r="G249" s="61" t="s">
        <v>92</v>
      </c>
      <c r="H249" s="33" t="s">
        <v>92</v>
      </c>
      <c r="I249" s="61" t="s">
        <v>92</v>
      </c>
    </row>
    <row r="250" spans="1:9" s="11" customFormat="1" ht="25.5">
      <c r="A250" s="66" t="s">
        <v>1849</v>
      </c>
      <c r="B250" s="71" t="s">
        <v>1931</v>
      </c>
      <c r="C250" s="102" t="s">
        <v>92</v>
      </c>
      <c r="D250" s="63" t="s">
        <v>1376</v>
      </c>
      <c r="E250" s="124">
        <v>10340</v>
      </c>
      <c r="F250" s="57" t="s">
        <v>1360</v>
      </c>
      <c r="G250" s="61" t="s">
        <v>92</v>
      </c>
      <c r="H250" s="33" t="s">
        <v>92</v>
      </c>
      <c r="I250" s="61" t="s">
        <v>92</v>
      </c>
    </row>
    <row r="251" spans="1:9" s="11" customFormat="1" ht="25.5">
      <c r="A251" s="66" t="s">
        <v>1850</v>
      </c>
      <c r="B251" s="71" t="s">
        <v>1932</v>
      </c>
      <c r="C251" s="102" t="s">
        <v>92</v>
      </c>
      <c r="D251" s="63" t="s">
        <v>1376</v>
      </c>
      <c r="E251" s="124">
        <v>23172</v>
      </c>
      <c r="F251" s="57" t="s">
        <v>1360</v>
      </c>
      <c r="G251" s="61" t="s">
        <v>92</v>
      </c>
      <c r="H251" s="33" t="s">
        <v>92</v>
      </c>
      <c r="I251" s="61" t="s">
        <v>92</v>
      </c>
    </row>
    <row r="252" spans="1:9" s="11" customFormat="1" ht="25.5">
      <c r="A252" s="66" t="s">
        <v>1851</v>
      </c>
      <c r="B252" s="71" t="s">
        <v>1933</v>
      </c>
      <c r="C252" s="102" t="s">
        <v>92</v>
      </c>
      <c r="D252" s="63" t="s">
        <v>1376</v>
      </c>
      <c r="E252" s="124">
        <v>45918</v>
      </c>
      <c r="F252" s="45" t="s">
        <v>1982</v>
      </c>
      <c r="G252" s="61" t="s">
        <v>92</v>
      </c>
      <c r="H252" s="33" t="s">
        <v>92</v>
      </c>
      <c r="I252" s="61" t="s">
        <v>92</v>
      </c>
    </row>
    <row r="253" spans="1:9" s="11" customFormat="1" ht="25.5">
      <c r="A253" s="66" t="s">
        <v>1852</v>
      </c>
      <c r="B253" s="71" t="s">
        <v>1934</v>
      </c>
      <c r="C253" s="102" t="s">
        <v>92</v>
      </c>
      <c r="D253" s="63" t="s">
        <v>1376</v>
      </c>
      <c r="E253" s="124">
        <v>13786</v>
      </c>
      <c r="F253" s="45" t="s">
        <v>1982</v>
      </c>
      <c r="G253" s="61" t="s">
        <v>92</v>
      </c>
      <c r="H253" s="33" t="s">
        <v>92</v>
      </c>
      <c r="I253" s="61" t="s">
        <v>92</v>
      </c>
    </row>
    <row r="254" spans="1:9" s="11" customFormat="1" ht="25.5">
      <c r="A254" s="66" t="s">
        <v>1853</v>
      </c>
      <c r="B254" s="71" t="s">
        <v>1935</v>
      </c>
      <c r="C254" s="102" t="s">
        <v>92</v>
      </c>
      <c r="D254" s="63" t="s">
        <v>1376</v>
      </c>
      <c r="E254" s="124">
        <v>1935</v>
      </c>
      <c r="F254" s="45" t="s">
        <v>1983</v>
      </c>
      <c r="G254" s="61" t="s">
        <v>92</v>
      </c>
      <c r="H254" s="33" t="s">
        <v>92</v>
      </c>
      <c r="I254" s="61" t="s">
        <v>92</v>
      </c>
    </row>
    <row r="255" spans="1:9" s="11" customFormat="1" ht="25.5">
      <c r="A255" s="66" t="s">
        <v>1854</v>
      </c>
      <c r="B255" s="71" t="s">
        <v>1936</v>
      </c>
      <c r="C255" s="102" t="s">
        <v>92</v>
      </c>
      <c r="D255" s="63" t="s">
        <v>1376</v>
      </c>
      <c r="E255" s="124">
        <v>11765</v>
      </c>
      <c r="F255" s="45" t="s">
        <v>1984</v>
      </c>
      <c r="G255" s="61" t="s">
        <v>92</v>
      </c>
      <c r="H255" s="33" t="s">
        <v>92</v>
      </c>
      <c r="I255" s="61" t="s">
        <v>92</v>
      </c>
    </row>
    <row r="256" spans="1:9" s="11" customFormat="1" ht="25.5">
      <c r="A256" s="66" t="s">
        <v>1855</v>
      </c>
      <c r="B256" s="71" t="s">
        <v>1937</v>
      </c>
      <c r="C256" s="102" t="s">
        <v>92</v>
      </c>
      <c r="D256" s="63" t="s">
        <v>1376</v>
      </c>
      <c r="E256" s="124">
        <v>13014</v>
      </c>
      <c r="F256" s="45" t="s">
        <v>1985</v>
      </c>
      <c r="G256" s="61" t="s">
        <v>92</v>
      </c>
      <c r="H256" s="33" t="s">
        <v>92</v>
      </c>
      <c r="I256" s="61" t="s">
        <v>92</v>
      </c>
    </row>
    <row r="257" spans="1:9" s="11" customFormat="1" ht="25.5">
      <c r="A257" s="66" t="s">
        <v>1856</v>
      </c>
      <c r="B257" s="71" t="s">
        <v>1938</v>
      </c>
      <c r="C257" s="102" t="s">
        <v>92</v>
      </c>
      <c r="D257" s="63" t="s">
        <v>1376</v>
      </c>
      <c r="E257" s="124">
        <v>25058</v>
      </c>
      <c r="F257" s="45" t="s">
        <v>1985</v>
      </c>
      <c r="G257" s="61" t="s">
        <v>92</v>
      </c>
      <c r="H257" s="33" t="s">
        <v>92</v>
      </c>
      <c r="I257" s="61" t="s">
        <v>92</v>
      </c>
    </row>
    <row r="258" spans="1:9" s="11" customFormat="1" ht="25.5">
      <c r="A258" s="66" t="s">
        <v>1857</v>
      </c>
      <c r="B258" s="71" t="s">
        <v>1939</v>
      </c>
      <c r="C258" s="102" t="s">
        <v>92</v>
      </c>
      <c r="D258" s="63" t="s">
        <v>1376</v>
      </c>
      <c r="E258" s="124">
        <v>4027</v>
      </c>
      <c r="F258" s="45" t="s">
        <v>1986</v>
      </c>
      <c r="G258" s="61" t="s">
        <v>92</v>
      </c>
      <c r="H258" s="33" t="s">
        <v>92</v>
      </c>
      <c r="I258" s="61" t="s">
        <v>92</v>
      </c>
    </row>
    <row r="259" spans="1:9" s="11" customFormat="1" ht="25.5">
      <c r="A259" s="66" t="s">
        <v>1858</v>
      </c>
      <c r="B259" s="71" t="s">
        <v>1940</v>
      </c>
      <c r="C259" s="102" t="s">
        <v>92</v>
      </c>
      <c r="D259" s="63" t="s">
        <v>1376</v>
      </c>
      <c r="E259" s="124">
        <v>10727.17</v>
      </c>
      <c r="F259" s="45" t="s">
        <v>1986</v>
      </c>
      <c r="G259" s="61" t="s">
        <v>92</v>
      </c>
      <c r="H259" s="33" t="s">
        <v>92</v>
      </c>
      <c r="I259" s="61" t="s">
        <v>92</v>
      </c>
    </row>
    <row r="260" spans="1:9" s="11" customFormat="1" ht="38.25">
      <c r="A260" s="66" t="s">
        <v>1859</v>
      </c>
      <c r="B260" s="71" t="s">
        <v>1941</v>
      </c>
      <c r="C260" s="102" t="s">
        <v>92</v>
      </c>
      <c r="D260" s="63" t="s">
        <v>1376</v>
      </c>
      <c r="E260" s="124">
        <v>11720</v>
      </c>
      <c r="F260" s="45" t="s">
        <v>1978</v>
      </c>
      <c r="G260" s="61" t="s">
        <v>92</v>
      </c>
      <c r="H260" s="33" t="s">
        <v>92</v>
      </c>
      <c r="I260" s="61" t="s">
        <v>92</v>
      </c>
    </row>
    <row r="261" spans="1:9" s="11" customFormat="1" ht="38.25">
      <c r="A261" s="66" t="s">
        <v>1860</v>
      </c>
      <c r="B261" s="71" t="s">
        <v>1942</v>
      </c>
      <c r="C261" s="102" t="s">
        <v>92</v>
      </c>
      <c r="D261" s="63" t="s">
        <v>1376</v>
      </c>
      <c r="E261" s="124">
        <v>3066.68</v>
      </c>
      <c r="F261" s="45" t="s">
        <v>1978</v>
      </c>
      <c r="G261" s="61" t="s">
        <v>92</v>
      </c>
      <c r="H261" s="33" t="s">
        <v>92</v>
      </c>
      <c r="I261" s="61" t="s">
        <v>92</v>
      </c>
    </row>
    <row r="262" spans="1:9" s="11" customFormat="1" ht="25.5">
      <c r="A262" s="66" t="s">
        <v>1861</v>
      </c>
      <c r="B262" s="71" t="s">
        <v>1943</v>
      </c>
      <c r="C262" s="102" t="s">
        <v>92</v>
      </c>
      <c r="D262" s="63" t="s">
        <v>1376</v>
      </c>
      <c r="E262" s="124">
        <v>26114.11</v>
      </c>
      <c r="F262" s="45" t="s">
        <v>1987</v>
      </c>
      <c r="G262" s="61" t="s">
        <v>92</v>
      </c>
      <c r="H262" s="33" t="s">
        <v>92</v>
      </c>
      <c r="I262" s="61" t="s">
        <v>92</v>
      </c>
    </row>
    <row r="263" spans="1:9" s="11" customFormat="1" ht="25.5">
      <c r="A263" s="66" t="s">
        <v>1862</v>
      </c>
      <c r="B263" s="71" t="s">
        <v>1944</v>
      </c>
      <c r="C263" s="102" t="s">
        <v>92</v>
      </c>
      <c r="D263" s="63" t="s">
        <v>1376</v>
      </c>
      <c r="E263" s="124">
        <v>13398.34</v>
      </c>
      <c r="F263" s="45" t="s">
        <v>1987</v>
      </c>
      <c r="G263" s="61" t="s">
        <v>92</v>
      </c>
      <c r="H263" s="33" t="s">
        <v>92</v>
      </c>
      <c r="I263" s="61" t="s">
        <v>92</v>
      </c>
    </row>
    <row r="264" spans="1:9" s="11" customFormat="1" ht="25.5">
      <c r="A264" s="66" t="s">
        <v>1863</v>
      </c>
      <c r="B264" s="71" t="s">
        <v>1945</v>
      </c>
      <c r="C264" s="102" t="s">
        <v>92</v>
      </c>
      <c r="D264" s="63" t="s">
        <v>1376</v>
      </c>
      <c r="E264" s="124">
        <v>10000</v>
      </c>
      <c r="F264" s="45" t="s">
        <v>1988</v>
      </c>
      <c r="G264" s="61" t="s">
        <v>92</v>
      </c>
      <c r="H264" s="33" t="s">
        <v>92</v>
      </c>
      <c r="I264" s="61" t="s">
        <v>92</v>
      </c>
    </row>
    <row r="265" spans="1:9" s="11" customFormat="1" ht="25.5">
      <c r="A265" s="66" t="s">
        <v>1864</v>
      </c>
      <c r="B265" s="71" t="s">
        <v>1946</v>
      </c>
      <c r="C265" s="102" t="s">
        <v>92</v>
      </c>
      <c r="D265" s="63" t="s">
        <v>1376</v>
      </c>
      <c r="E265" s="124">
        <v>20000</v>
      </c>
      <c r="F265" s="45" t="s">
        <v>1988</v>
      </c>
      <c r="G265" s="61" t="s">
        <v>92</v>
      </c>
      <c r="H265" s="33" t="s">
        <v>92</v>
      </c>
      <c r="I265" s="61" t="s">
        <v>92</v>
      </c>
    </row>
    <row r="266" spans="1:9" s="11" customFormat="1" ht="25.5">
      <c r="A266" s="66" t="s">
        <v>1865</v>
      </c>
      <c r="B266" s="71" t="s">
        <v>1947</v>
      </c>
      <c r="C266" s="102" t="s">
        <v>92</v>
      </c>
      <c r="D266" s="63" t="s">
        <v>1376</v>
      </c>
      <c r="E266" s="124">
        <v>8505</v>
      </c>
      <c r="F266" s="45" t="s">
        <v>1989</v>
      </c>
      <c r="G266" s="61" t="s">
        <v>92</v>
      </c>
      <c r="H266" s="33" t="s">
        <v>92</v>
      </c>
      <c r="I266" s="61" t="s">
        <v>92</v>
      </c>
    </row>
    <row r="267" spans="1:9" s="11" customFormat="1" ht="25.5">
      <c r="A267" s="66" t="s">
        <v>1866</v>
      </c>
      <c r="B267" s="71" t="s">
        <v>1948</v>
      </c>
      <c r="C267" s="102" t="s">
        <v>92</v>
      </c>
      <c r="D267" s="63" t="s">
        <v>1376</v>
      </c>
      <c r="E267" s="124">
        <v>57629.04</v>
      </c>
      <c r="F267" s="45" t="s">
        <v>1990</v>
      </c>
      <c r="G267" s="61" t="s">
        <v>92</v>
      </c>
      <c r="H267" s="33" t="s">
        <v>92</v>
      </c>
      <c r="I267" s="61" t="s">
        <v>92</v>
      </c>
    </row>
    <row r="268" spans="1:9" s="11" customFormat="1" ht="25.5">
      <c r="A268" s="66" t="s">
        <v>1867</v>
      </c>
      <c r="B268" s="71" t="s">
        <v>1949</v>
      </c>
      <c r="C268" s="102" t="s">
        <v>92</v>
      </c>
      <c r="D268" s="63" t="s">
        <v>1376</v>
      </c>
      <c r="E268" s="124">
        <v>8846</v>
      </c>
      <c r="F268" s="45" t="s">
        <v>1991</v>
      </c>
      <c r="G268" s="61" t="s">
        <v>92</v>
      </c>
      <c r="H268" s="33" t="s">
        <v>92</v>
      </c>
      <c r="I268" s="61" t="s">
        <v>92</v>
      </c>
    </row>
    <row r="269" spans="1:9" s="11" customFormat="1" ht="25.5">
      <c r="A269" s="66" t="s">
        <v>1868</v>
      </c>
      <c r="B269" s="71" t="s">
        <v>1950</v>
      </c>
      <c r="C269" s="102" t="s">
        <v>92</v>
      </c>
      <c r="D269" s="63" t="s">
        <v>1376</v>
      </c>
      <c r="E269" s="124">
        <v>6418</v>
      </c>
      <c r="F269" s="45" t="s">
        <v>1992</v>
      </c>
      <c r="G269" s="61" t="s">
        <v>92</v>
      </c>
      <c r="H269" s="33" t="s">
        <v>92</v>
      </c>
      <c r="I269" s="61" t="s">
        <v>92</v>
      </c>
    </row>
    <row r="270" spans="1:9" s="11" customFormat="1" ht="25.5">
      <c r="A270" s="66" t="s">
        <v>1869</v>
      </c>
      <c r="B270" s="71" t="s">
        <v>1951</v>
      </c>
      <c r="C270" s="102" t="s">
        <v>92</v>
      </c>
      <c r="D270" s="63" t="s">
        <v>1376</v>
      </c>
      <c r="E270" s="124">
        <v>17727.080000000002</v>
      </c>
      <c r="F270" s="45" t="s">
        <v>1993</v>
      </c>
      <c r="G270" s="61" t="s">
        <v>92</v>
      </c>
      <c r="H270" s="33" t="s">
        <v>92</v>
      </c>
      <c r="I270" s="61" t="s">
        <v>92</v>
      </c>
    </row>
    <row r="271" spans="1:9" s="11" customFormat="1" ht="25.5">
      <c r="A271" s="66" t="s">
        <v>1870</v>
      </c>
      <c r="B271" s="71" t="s">
        <v>1952</v>
      </c>
      <c r="C271" s="102" t="s">
        <v>92</v>
      </c>
      <c r="D271" s="63" t="s">
        <v>1376</v>
      </c>
      <c r="E271" s="124">
        <v>3120.48</v>
      </c>
      <c r="F271" s="45" t="s">
        <v>1994</v>
      </c>
      <c r="G271" s="61" t="s">
        <v>92</v>
      </c>
      <c r="H271" s="33" t="s">
        <v>92</v>
      </c>
      <c r="I271" s="61" t="s">
        <v>92</v>
      </c>
    </row>
    <row r="272" spans="1:9" s="11" customFormat="1" ht="25.5">
      <c r="A272" s="66" t="s">
        <v>1871</v>
      </c>
      <c r="B272" s="71" t="s">
        <v>1953</v>
      </c>
      <c r="C272" s="102" t="s">
        <v>92</v>
      </c>
      <c r="D272" s="63" t="s">
        <v>1376</v>
      </c>
      <c r="E272" s="124">
        <v>4145</v>
      </c>
      <c r="F272" s="45" t="s">
        <v>1995</v>
      </c>
      <c r="G272" s="61" t="s">
        <v>92</v>
      </c>
      <c r="H272" s="33" t="s">
        <v>92</v>
      </c>
      <c r="I272" s="61" t="s">
        <v>92</v>
      </c>
    </row>
    <row r="273" spans="1:10" s="11" customFormat="1" ht="25.5">
      <c r="A273" s="66" t="s">
        <v>1872</v>
      </c>
      <c r="B273" s="71" t="s">
        <v>1954</v>
      </c>
      <c r="C273" s="102" t="s">
        <v>92</v>
      </c>
      <c r="D273" s="63" t="s">
        <v>1376</v>
      </c>
      <c r="E273" s="124">
        <v>33495</v>
      </c>
      <c r="F273" s="45" t="s">
        <v>1996</v>
      </c>
      <c r="G273" s="61" t="s">
        <v>92</v>
      </c>
      <c r="H273" s="33" t="s">
        <v>92</v>
      </c>
      <c r="I273" s="61" t="s">
        <v>92</v>
      </c>
    </row>
    <row r="274" spans="1:10" s="11" customFormat="1" ht="25.5">
      <c r="A274" s="66" t="s">
        <v>1873</v>
      </c>
      <c r="B274" s="71" t="s">
        <v>1955</v>
      </c>
      <c r="C274" s="102" t="s">
        <v>92</v>
      </c>
      <c r="D274" s="63" t="s">
        <v>1376</v>
      </c>
      <c r="E274" s="124">
        <v>25255.05</v>
      </c>
      <c r="F274" s="45" t="s">
        <v>1997</v>
      </c>
      <c r="G274" s="61" t="s">
        <v>92</v>
      </c>
      <c r="H274" s="33" t="s">
        <v>92</v>
      </c>
      <c r="I274" s="61" t="s">
        <v>92</v>
      </c>
    </row>
    <row r="275" spans="1:10" s="11" customFormat="1" ht="25.5">
      <c r="A275" s="66" t="s">
        <v>1874</v>
      </c>
      <c r="B275" s="71" t="s">
        <v>1956</v>
      </c>
      <c r="C275" s="102" t="s">
        <v>92</v>
      </c>
      <c r="D275" s="63" t="s">
        <v>1376</v>
      </c>
      <c r="E275" s="124">
        <v>30000</v>
      </c>
      <c r="F275" s="45" t="s">
        <v>1998</v>
      </c>
      <c r="G275" s="61" t="s">
        <v>92</v>
      </c>
      <c r="H275" s="33" t="s">
        <v>92</v>
      </c>
      <c r="I275" s="61" t="s">
        <v>92</v>
      </c>
    </row>
    <row r="276" spans="1:10" s="11" customFormat="1" ht="25.5">
      <c r="A276" s="66" t="s">
        <v>1875</v>
      </c>
      <c r="B276" s="71" t="s">
        <v>1957</v>
      </c>
      <c r="C276" s="102" t="s">
        <v>92</v>
      </c>
      <c r="D276" s="63" t="s">
        <v>1376</v>
      </c>
      <c r="E276" s="124">
        <v>2097</v>
      </c>
      <c r="F276" s="45" t="s">
        <v>1999</v>
      </c>
      <c r="G276" s="61" t="s">
        <v>92</v>
      </c>
      <c r="H276" s="33" t="s">
        <v>92</v>
      </c>
      <c r="I276" s="61" t="s">
        <v>92</v>
      </c>
    </row>
    <row r="277" spans="1:10" s="11" customFormat="1" ht="38.25">
      <c r="A277" s="66" t="s">
        <v>1876</v>
      </c>
      <c r="B277" s="71" t="s">
        <v>1958</v>
      </c>
      <c r="C277" s="102" t="s">
        <v>92</v>
      </c>
      <c r="D277" s="63" t="s">
        <v>1376</v>
      </c>
      <c r="E277" s="124">
        <v>10906.08</v>
      </c>
      <c r="F277" s="45" t="s">
        <v>1999</v>
      </c>
      <c r="G277" s="61" t="s">
        <v>92</v>
      </c>
      <c r="H277" s="33" t="s">
        <v>92</v>
      </c>
      <c r="I277" s="61" t="s">
        <v>92</v>
      </c>
    </row>
    <row r="278" spans="1:10" s="11" customFormat="1" ht="25.5">
      <c r="A278" s="66" t="s">
        <v>1877</v>
      </c>
      <c r="B278" s="71" t="s">
        <v>1959</v>
      </c>
      <c r="C278" s="102" t="s">
        <v>92</v>
      </c>
      <c r="D278" s="63" t="s">
        <v>1376</v>
      </c>
      <c r="E278" s="124">
        <v>11707</v>
      </c>
      <c r="F278" s="45" t="s">
        <v>2000</v>
      </c>
      <c r="G278" s="61" t="s">
        <v>92</v>
      </c>
      <c r="H278" s="33" t="s">
        <v>92</v>
      </c>
      <c r="I278" s="61" t="s">
        <v>92</v>
      </c>
    </row>
    <row r="279" spans="1:10" s="11" customFormat="1" ht="25.5">
      <c r="A279" s="66" t="s">
        <v>1878</v>
      </c>
      <c r="B279" s="71" t="s">
        <v>1960</v>
      </c>
      <c r="C279" s="102" t="s">
        <v>92</v>
      </c>
      <c r="D279" s="63" t="s">
        <v>1376</v>
      </c>
      <c r="E279" s="124">
        <v>4825.87</v>
      </c>
      <c r="F279" s="45" t="s">
        <v>2001</v>
      </c>
      <c r="G279" s="61" t="s">
        <v>92</v>
      </c>
      <c r="H279" s="33" t="s">
        <v>92</v>
      </c>
      <c r="I279" s="61" t="s">
        <v>92</v>
      </c>
    </row>
    <row r="280" spans="1:10" s="11" customFormat="1" ht="25.5">
      <c r="A280" s="66" t="s">
        <v>1879</v>
      </c>
      <c r="B280" s="71" t="s">
        <v>1961</v>
      </c>
      <c r="C280" s="102" t="s">
        <v>92</v>
      </c>
      <c r="D280" s="63" t="s">
        <v>1376</v>
      </c>
      <c r="E280" s="124">
        <v>5970</v>
      </c>
      <c r="F280" s="45" t="s">
        <v>2001</v>
      </c>
      <c r="G280" s="61" t="s">
        <v>92</v>
      </c>
      <c r="H280" s="33" t="s">
        <v>92</v>
      </c>
      <c r="I280" s="61" t="s">
        <v>92</v>
      </c>
    </row>
    <row r="281" spans="1:10" s="11" customFormat="1" ht="25.5">
      <c r="A281" s="66" t="s">
        <v>1880</v>
      </c>
      <c r="B281" s="71" t="s">
        <v>1962</v>
      </c>
      <c r="C281" s="102" t="s">
        <v>92</v>
      </c>
      <c r="D281" s="63" t="s">
        <v>1376</v>
      </c>
      <c r="E281" s="124">
        <v>52615</v>
      </c>
      <c r="F281" s="45" t="s">
        <v>2002</v>
      </c>
      <c r="G281" s="61" t="s">
        <v>92</v>
      </c>
      <c r="H281" s="33" t="s">
        <v>92</v>
      </c>
      <c r="I281" s="61" t="s">
        <v>92</v>
      </c>
    </row>
    <row r="282" spans="1:10" s="11" customFormat="1" ht="25.5">
      <c r="A282" s="66" t="s">
        <v>1881</v>
      </c>
      <c r="B282" s="71" t="s">
        <v>1963</v>
      </c>
      <c r="C282" s="102" t="s">
        <v>92</v>
      </c>
      <c r="D282" s="63" t="s">
        <v>1376</v>
      </c>
      <c r="E282" s="124">
        <v>42756</v>
      </c>
      <c r="F282" s="45" t="s">
        <v>2002</v>
      </c>
      <c r="G282" s="61" t="s">
        <v>92</v>
      </c>
      <c r="H282" s="33" t="s">
        <v>92</v>
      </c>
      <c r="I282" s="61" t="s">
        <v>92</v>
      </c>
    </row>
    <row r="283" spans="1:10" s="11" customFormat="1" ht="25.5">
      <c r="A283" s="66" t="s">
        <v>1882</v>
      </c>
      <c r="B283" s="71" t="s">
        <v>1964</v>
      </c>
      <c r="C283" s="102" t="s">
        <v>92</v>
      </c>
      <c r="D283" s="63" t="s">
        <v>1376</v>
      </c>
      <c r="E283" s="124">
        <v>15400</v>
      </c>
      <c r="F283" s="45" t="s">
        <v>2002</v>
      </c>
      <c r="G283" s="61" t="s">
        <v>92</v>
      </c>
      <c r="H283" s="33" t="s">
        <v>92</v>
      </c>
      <c r="I283" s="61" t="s">
        <v>92</v>
      </c>
    </row>
    <row r="284" spans="1:10" s="11" customFormat="1" ht="25.5">
      <c r="A284" s="66" t="s">
        <v>1883</v>
      </c>
      <c r="B284" s="71" t="s">
        <v>1965</v>
      </c>
      <c r="C284" s="102" t="s">
        <v>92</v>
      </c>
      <c r="D284" s="63" t="s">
        <v>1376</v>
      </c>
      <c r="E284" s="124">
        <v>3728.9</v>
      </c>
      <c r="F284" s="45" t="s">
        <v>2002</v>
      </c>
      <c r="G284" s="61" t="s">
        <v>92</v>
      </c>
      <c r="H284" s="33" t="s">
        <v>92</v>
      </c>
      <c r="I284" s="61" t="s">
        <v>92</v>
      </c>
    </row>
    <row r="285" spans="1:10" s="11" customFormat="1" ht="25.5">
      <c r="A285" s="66" t="s">
        <v>1884</v>
      </c>
      <c r="B285" s="71" t="s">
        <v>1966</v>
      </c>
      <c r="C285" s="102" t="s">
        <v>92</v>
      </c>
      <c r="D285" s="63" t="s">
        <v>1376</v>
      </c>
      <c r="E285" s="124">
        <v>4000</v>
      </c>
      <c r="F285" s="45" t="s">
        <v>2002</v>
      </c>
      <c r="G285" s="61" t="s">
        <v>92</v>
      </c>
      <c r="H285" s="33" t="s">
        <v>92</v>
      </c>
      <c r="I285" s="61" t="s">
        <v>92</v>
      </c>
    </row>
    <row r="286" spans="1:10" s="11" customFormat="1" ht="25.5">
      <c r="A286" s="66" t="s">
        <v>1885</v>
      </c>
      <c r="B286" s="71" t="s">
        <v>1967</v>
      </c>
      <c r="C286" s="102" t="s">
        <v>92</v>
      </c>
      <c r="D286" s="63" t="s">
        <v>1376</v>
      </c>
      <c r="E286" s="124">
        <v>30000</v>
      </c>
      <c r="F286" s="45" t="s">
        <v>2002</v>
      </c>
      <c r="G286" s="61" t="s">
        <v>92</v>
      </c>
      <c r="H286" s="33" t="s">
        <v>92</v>
      </c>
      <c r="I286" s="61" t="s">
        <v>92</v>
      </c>
    </row>
    <row r="287" spans="1:10" s="11" customFormat="1" ht="25.5">
      <c r="A287" s="66" t="s">
        <v>1886</v>
      </c>
      <c r="B287" s="71" t="s">
        <v>1968</v>
      </c>
      <c r="C287" s="102" t="s">
        <v>92</v>
      </c>
      <c r="D287" s="63" t="s">
        <v>1376</v>
      </c>
      <c r="E287" s="124">
        <v>30000</v>
      </c>
      <c r="F287" s="45" t="s">
        <v>2003</v>
      </c>
      <c r="G287" s="61" t="s">
        <v>92</v>
      </c>
      <c r="H287" s="33" t="s">
        <v>92</v>
      </c>
      <c r="I287" s="61" t="s">
        <v>92</v>
      </c>
      <c r="J287"/>
    </row>
    <row r="288" spans="1:10" s="11" customFormat="1" ht="25.5">
      <c r="A288" s="66" t="s">
        <v>1887</v>
      </c>
      <c r="B288" s="71" t="s">
        <v>1969</v>
      </c>
      <c r="C288" s="102" t="s">
        <v>92</v>
      </c>
      <c r="D288" s="63" t="s">
        <v>1376</v>
      </c>
      <c r="E288" s="124">
        <v>2405.3000000000002</v>
      </c>
      <c r="F288" s="45" t="s">
        <v>2003</v>
      </c>
      <c r="G288" s="61" t="s">
        <v>92</v>
      </c>
      <c r="H288" s="33" t="s">
        <v>92</v>
      </c>
      <c r="I288" s="61" t="s">
        <v>92</v>
      </c>
      <c r="J288" s="23"/>
    </row>
    <row r="289" spans="1:9" s="11" customFormat="1" ht="25.5">
      <c r="A289" s="66" t="s">
        <v>1888</v>
      </c>
      <c r="B289" s="71" t="s">
        <v>1970</v>
      </c>
      <c r="C289" s="102" t="s">
        <v>92</v>
      </c>
      <c r="D289" s="63" t="s">
        <v>1376</v>
      </c>
      <c r="E289" s="124">
        <v>1600</v>
      </c>
      <c r="F289" s="45" t="s">
        <v>2003</v>
      </c>
      <c r="G289" s="61" t="s">
        <v>92</v>
      </c>
      <c r="H289" s="33" t="s">
        <v>92</v>
      </c>
      <c r="I289" s="61" t="s">
        <v>92</v>
      </c>
    </row>
    <row r="290" spans="1:9" s="11" customFormat="1" ht="25.5">
      <c r="A290" s="66" t="s">
        <v>1889</v>
      </c>
      <c r="B290" s="71" t="s">
        <v>1971</v>
      </c>
      <c r="C290" s="102" t="s">
        <v>92</v>
      </c>
      <c r="D290" s="63" t="s">
        <v>1376</v>
      </c>
      <c r="E290" s="124">
        <v>4000</v>
      </c>
      <c r="F290" s="45" t="s">
        <v>2003</v>
      </c>
      <c r="G290" s="61" t="s">
        <v>92</v>
      </c>
      <c r="H290" s="33" t="s">
        <v>92</v>
      </c>
      <c r="I290" s="61" t="s">
        <v>92</v>
      </c>
    </row>
    <row r="291" spans="1:9" s="11" customFormat="1" ht="25.5">
      <c r="A291" s="66" t="s">
        <v>1890</v>
      </c>
      <c r="B291" s="71" t="s">
        <v>1972</v>
      </c>
      <c r="C291" s="102" t="s">
        <v>92</v>
      </c>
      <c r="D291" s="63" t="s">
        <v>1376</v>
      </c>
      <c r="E291" s="124">
        <v>52471</v>
      </c>
      <c r="F291" s="45" t="s">
        <v>2003</v>
      </c>
      <c r="G291" s="61" t="s">
        <v>92</v>
      </c>
      <c r="H291" s="33" t="s">
        <v>92</v>
      </c>
      <c r="I291" s="61" t="s">
        <v>92</v>
      </c>
    </row>
    <row r="292" spans="1:9" s="11" customFormat="1" ht="25.5">
      <c r="A292" s="66" t="s">
        <v>1891</v>
      </c>
      <c r="B292" s="71" t="s">
        <v>1973</v>
      </c>
      <c r="C292" s="102" t="s">
        <v>92</v>
      </c>
      <c r="D292" s="63" t="s">
        <v>1376</v>
      </c>
      <c r="E292" s="124">
        <v>5132.5</v>
      </c>
      <c r="F292" s="45" t="s">
        <v>2003</v>
      </c>
      <c r="G292" s="61" t="s">
        <v>92</v>
      </c>
      <c r="H292" s="33" t="s">
        <v>92</v>
      </c>
      <c r="I292" s="61" t="s">
        <v>92</v>
      </c>
    </row>
    <row r="293" spans="1:9" s="11" customFormat="1" ht="25.5">
      <c r="A293" s="66" t="s">
        <v>1892</v>
      </c>
      <c r="B293" s="71" t="s">
        <v>2655</v>
      </c>
      <c r="C293" s="102" t="s">
        <v>92</v>
      </c>
      <c r="D293" s="63" t="s">
        <v>1376</v>
      </c>
      <c r="E293" s="124">
        <v>30000</v>
      </c>
      <c r="F293" s="45" t="s">
        <v>2678</v>
      </c>
      <c r="G293" s="61" t="s">
        <v>92</v>
      </c>
      <c r="H293" s="33" t="s">
        <v>92</v>
      </c>
      <c r="I293" s="61" t="s">
        <v>92</v>
      </c>
    </row>
    <row r="294" spans="1:9" s="11" customFormat="1" ht="25.5">
      <c r="A294" s="66" t="s">
        <v>1893</v>
      </c>
      <c r="B294" s="71" t="s">
        <v>2677</v>
      </c>
      <c r="C294" s="102" t="s">
        <v>92</v>
      </c>
      <c r="D294" s="63" t="s">
        <v>1376</v>
      </c>
      <c r="E294" s="124">
        <v>30000</v>
      </c>
      <c r="F294" s="45" t="s">
        <v>2679</v>
      </c>
      <c r="G294" s="61" t="s">
        <v>92</v>
      </c>
      <c r="H294" s="33" t="s">
        <v>92</v>
      </c>
      <c r="I294" s="61" t="s">
        <v>92</v>
      </c>
    </row>
    <row r="295" spans="1:9" s="11" customFormat="1" ht="25.5">
      <c r="A295" s="66" t="s">
        <v>1894</v>
      </c>
      <c r="B295" s="71" t="s">
        <v>2680</v>
      </c>
      <c r="C295" s="102" t="s">
        <v>92</v>
      </c>
      <c r="D295" s="63" t="s">
        <v>1376</v>
      </c>
      <c r="E295" s="124">
        <v>8000</v>
      </c>
      <c r="F295" s="45" t="s">
        <v>2679</v>
      </c>
      <c r="G295" s="61" t="s">
        <v>92</v>
      </c>
      <c r="H295" s="33" t="s">
        <v>92</v>
      </c>
      <c r="I295" s="61" t="s">
        <v>92</v>
      </c>
    </row>
    <row r="296" spans="1:9" s="11" customFormat="1" ht="38.25">
      <c r="A296" s="66" t="s">
        <v>1895</v>
      </c>
      <c r="B296" s="71" t="s">
        <v>2681</v>
      </c>
      <c r="C296" s="102" t="s">
        <v>92</v>
      </c>
      <c r="D296" s="63" t="s">
        <v>1376</v>
      </c>
      <c r="E296" s="124">
        <v>981.7</v>
      </c>
      <c r="F296" s="45" t="s">
        <v>2679</v>
      </c>
      <c r="G296" s="61" t="s">
        <v>92</v>
      </c>
      <c r="H296" s="33" t="s">
        <v>92</v>
      </c>
      <c r="I296" s="61" t="s">
        <v>92</v>
      </c>
    </row>
    <row r="297" spans="1:9" s="11" customFormat="1" ht="38.25">
      <c r="A297" s="66" t="s">
        <v>2712</v>
      </c>
      <c r="B297" s="71" t="s">
        <v>2682</v>
      </c>
      <c r="C297" s="102" t="s">
        <v>92</v>
      </c>
      <c r="D297" s="63" t="s">
        <v>1376</v>
      </c>
      <c r="E297" s="124">
        <v>981.66</v>
      </c>
      <c r="F297" s="45" t="s">
        <v>2679</v>
      </c>
      <c r="G297" s="61" t="s">
        <v>92</v>
      </c>
      <c r="H297" s="33" t="s">
        <v>92</v>
      </c>
      <c r="I297" s="61" t="s">
        <v>92</v>
      </c>
    </row>
    <row r="298" spans="1:9" s="11" customFormat="1" ht="51">
      <c r="A298" s="66" t="s">
        <v>1896</v>
      </c>
      <c r="B298" s="71" t="s">
        <v>2686</v>
      </c>
      <c r="C298" s="102" t="s">
        <v>92</v>
      </c>
      <c r="D298" s="63" t="s">
        <v>1376</v>
      </c>
      <c r="E298" s="124">
        <v>1150</v>
      </c>
      <c r="F298" s="45" t="s">
        <v>2679</v>
      </c>
      <c r="G298" s="61" t="s">
        <v>92</v>
      </c>
      <c r="H298" s="33" t="s">
        <v>92</v>
      </c>
      <c r="I298" s="61" t="s">
        <v>92</v>
      </c>
    </row>
    <row r="299" spans="1:9" s="11" customFormat="1" ht="25.5">
      <c r="A299" s="66" t="s">
        <v>1897</v>
      </c>
      <c r="B299" s="71" t="s">
        <v>2683</v>
      </c>
      <c r="C299" s="102" t="s">
        <v>92</v>
      </c>
      <c r="D299" s="63" t="s">
        <v>1376</v>
      </c>
      <c r="E299" s="124">
        <v>460</v>
      </c>
      <c r="F299" s="45" t="s">
        <v>2679</v>
      </c>
      <c r="G299" s="61" t="s">
        <v>92</v>
      </c>
      <c r="H299" s="33" t="s">
        <v>92</v>
      </c>
      <c r="I299" s="61" t="s">
        <v>92</v>
      </c>
    </row>
    <row r="300" spans="1:9" s="11" customFormat="1" ht="38.25">
      <c r="A300" s="66" t="s">
        <v>1898</v>
      </c>
      <c r="B300" s="71" t="s">
        <v>2685</v>
      </c>
      <c r="C300" s="102" t="s">
        <v>92</v>
      </c>
      <c r="D300" s="63" t="s">
        <v>1376</v>
      </c>
      <c r="E300" s="124">
        <v>517</v>
      </c>
      <c r="F300" s="45" t="s">
        <v>2679</v>
      </c>
      <c r="G300" s="61" t="s">
        <v>92</v>
      </c>
      <c r="H300" s="33" t="s">
        <v>92</v>
      </c>
      <c r="I300" s="61" t="s">
        <v>92</v>
      </c>
    </row>
    <row r="301" spans="1:9" s="11" customFormat="1" ht="25.5">
      <c r="A301" s="66" t="s">
        <v>1899</v>
      </c>
      <c r="B301" s="71" t="s">
        <v>2684</v>
      </c>
      <c r="C301" s="102" t="s">
        <v>92</v>
      </c>
      <c r="D301" s="63" t="s">
        <v>1376</v>
      </c>
      <c r="E301" s="124">
        <v>575</v>
      </c>
      <c r="F301" s="45" t="s">
        <v>2679</v>
      </c>
      <c r="G301" s="61" t="s">
        <v>92</v>
      </c>
      <c r="H301" s="33" t="s">
        <v>92</v>
      </c>
      <c r="I301" s="61" t="s">
        <v>92</v>
      </c>
    </row>
    <row r="302" spans="1:9" s="11" customFormat="1" ht="38.25">
      <c r="A302" s="66" t="s">
        <v>1900</v>
      </c>
      <c r="B302" s="71" t="s">
        <v>2696</v>
      </c>
      <c r="C302" s="102" t="s">
        <v>92</v>
      </c>
      <c r="D302" s="63" t="s">
        <v>1376</v>
      </c>
      <c r="E302" s="124">
        <v>2472.8000000000002</v>
      </c>
      <c r="F302" s="45" t="s">
        <v>2697</v>
      </c>
      <c r="G302" s="61" t="s">
        <v>92</v>
      </c>
      <c r="H302" s="33" t="s">
        <v>92</v>
      </c>
      <c r="I302" s="61" t="s">
        <v>92</v>
      </c>
    </row>
    <row r="303" spans="1:9" s="11" customFormat="1" ht="51">
      <c r="A303" s="66" t="s">
        <v>1901</v>
      </c>
      <c r="B303" s="71" t="s">
        <v>2698</v>
      </c>
      <c r="C303" s="102" t="s">
        <v>92</v>
      </c>
      <c r="D303" s="63" t="s">
        <v>1376</v>
      </c>
      <c r="E303" s="124">
        <v>1204.3599999999999</v>
      </c>
      <c r="F303" s="45" t="s">
        <v>2697</v>
      </c>
      <c r="G303" s="61" t="s">
        <v>92</v>
      </c>
      <c r="H303" s="33" t="s">
        <v>92</v>
      </c>
      <c r="I303" s="61" t="s">
        <v>92</v>
      </c>
    </row>
    <row r="304" spans="1:9" s="11" customFormat="1" ht="63.75">
      <c r="A304" s="66" t="s">
        <v>1902</v>
      </c>
      <c r="B304" s="71" t="s">
        <v>2699</v>
      </c>
      <c r="C304" s="102" t="s">
        <v>92</v>
      </c>
      <c r="D304" s="63" t="s">
        <v>1376</v>
      </c>
      <c r="E304" s="124">
        <v>6216.76</v>
      </c>
      <c r="F304" s="45" t="s">
        <v>2697</v>
      </c>
      <c r="G304" s="61" t="s">
        <v>92</v>
      </c>
      <c r="H304" s="33" t="s">
        <v>92</v>
      </c>
      <c r="I304" s="61" t="s">
        <v>92</v>
      </c>
    </row>
    <row r="305" spans="1:10" s="11" customFormat="1">
      <c r="A305" s="66"/>
      <c r="B305" s="64" t="s">
        <v>2</v>
      </c>
      <c r="C305" s="100"/>
      <c r="D305" s="63"/>
      <c r="E305" s="126">
        <f>SUM(E220:E304)</f>
        <v>1401832.2400000002</v>
      </c>
      <c r="F305" s="45"/>
      <c r="G305" s="61"/>
      <c r="H305" s="33"/>
      <c r="I305" s="61"/>
    </row>
    <row r="306" spans="1:10" s="11" customFormat="1">
      <c r="A306" s="14"/>
      <c r="B306" s="95" t="s">
        <v>2004</v>
      </c>
      <c r="C306" s="99"/>
      <c r="D306" s="14"/>
      <c r="E306" s="144">
        <f>E218+E305</f>
        <v>2323827.2400000002</v>
      </c>
      <c r="F306" s="89"/>
      <c r="G306" s="14"/>
      <c r="H306" s="14"/>
      <c r="I306" s="14"/>
    </row>
    <row r="307" spans="1:10">
      <c r="A307" s="269" t="s">
        <v>8</v>
      </c>
      <c r="B307" s="270"/>
      <c r="C307" s="270"/>
      <c r="D307" s="270"/>
      <c r="E307" s="270"/>
      <c r="F307" s="270"/>
      <c r="G307" s="270"/>
      <c r="H307" s="270"/>
      <c r="I307" s="271"/>
      <c r="J307" s="11"/>
    </row>
    <row r="308" spans="1:10" s="23" customFormat="1" ht="15.75">
      <c r="A308" s="215" t="s">
        <v>7</v>
      </c>
      <c r="B308" s="215"/>
      <c r="C308" s="215"/>
      <c r="D308" s="215"/>
      <c r="E308" s="215"/>
      <c r="F308" s="215"/>
      <c r="G308" s="215"/>
      <c r="H308" s="215"/>
      <c r="I308" s="215"/>
      <c r="J308" s="11"/>
    </row>
    <row r="309" spans="1:10" s="11" customFormat="1" ht="15.75">
      <c r="A309" s="230" t="s">
        <v>2088</v>
      </c>
      <c r="B309" s="231"/>
      <c r="C309" s="231"/>
      <c r="D309" s="231"/>
      <c r="E309" s="231"/>
      <c r="F309" s="231"/>
      <c r="G309" s="231"/>
      <c r="H309" s="231"/>
      <c r="I309" s="231"/>
    </row>
    <row r="310" spans="1:10" s="11" customFormat="1" ht="351" customHeight="1">
      <c r="A310" s="73" t="s">
        <v>1903</v>
      </c>
      <c r="B310" s="67" t="s">
        <v>2020</v>
      </c>
      <c r="C310" s="68">
        <v>108011000048</v>
      </c>
      <c r="D310" s="63" t="s">
        <v>1378</v>
      </c>
      <c r="E310" s="124">
        <v>6287659.3899999997</v>
      </c>
      <c r="F310" s="87" t="s">
        <v>2055</v>
      </c>
      <c r="G310" s="61" t="s">
        <v>92</v>
      </c>
      <c r="H310" s="33" t="s">
        <v>92</v>
      </c>
      <c r="I310" s="61" t="s">
        <v>92</v>
      </c>
    </row>
    <row r="311" spans="1:10" s="11" customFormat="1" ht="77.25">
      <c r="A311" s="66" t="s">
        <v>2713</v>
      </c>
      <c r="B311" s="72" t="s">
        <v>2021</v>
      </c>
      <c r="C311" s="68" t="s">
        <v>92</v>
      </c>
      <c r="D311" s="63" t="s">
        <v>92</v>
      </c>
      <c r="E311" s="128" t="s">
        <v>92</v>
      </c>
      <c r="F311" s="90" t="s">
        <v>92</v>
      </c>
      <c r="G311" s="61" t="s">
        <v>92</v>
      </c>
      <c r="H311" s="33" t="s">
        <v>92</v>
      </c>
      <c r="I311" s="61" t="s">
        <v>92</v>
      </c>
    </row>
    <row r="312" spans="1:10" s="11" customFormat="1" ht="64.5">
      <c r="A312" s="66" t="s">
        <v>2714</v>
      </c>
      <c r="B312" s="72" t="s">
        <v>2022</v>
      </c>
      <c r="C312" s="68" t="s">
        <v>92</v>
      </c>
      <c r="D312" s="63" t="s">
        <v>92</v>
      </c>
      <c r="E312" s="128" t="s">
        <v>92</v>
      </c>
      <c r="F312" s="90" t="s">
        <v>92</v>
      </c>
      <c r="G312" s="61" t="s">
        <v>92</v>
      </c>
      <c r="H312" s="33" t="s">
        <v>92</v>
      </c>
      <c r="I312" s="61" t="s">
        <v>92</v>
      </c>
    </row>
    <row r="313" spans="1:10" s="11" customFormat="1" ht="51.75">
      <c r="A313" s="66" t="s">
        <v>2715</v>
      </c>
      <c r="B313" s="72" t="s">
        <v>2023</v>
      </c>
      <c r="C313" s="68" t="s">
        <v>92</v>
      </c>
      <c r="D313" s="63" t="s">
        <v>92</v>
      </c>
      <c r="E313" s="128" t="s">
        <v>92</v>
      </c>
      <c r="F313" s="90" t="s">
        <v>92</v>
      </c>
      <c r="G313" s="61" t="s">
        <v>92</v>
      </c>
      <c r="H313" s="33" t="s">
        <v>92</v>
      </c>
      <c r="I313" s="61" t="s">
        <v>92</v>
      </c>
    </row>
    <row r="314" spans="1:10" s="11" customFormat="1" ht="39.75" customHeight="1">
      <c r="A314" s="66" t="s">
        <v>2716</v>
      </c>
      <c r="B314" s="72" t="s">
        <v>2024</v>
      </c>
      <c r="C314" s="68" t="s">
        <v>92</v>
      </c>
      <c r="D314" s="63" t="s">
        <v>92</v>
      </c>
      <c r="E314" s="128" t="s">
        <v>92</v>
      </c>
      <c r="F314" s="90" t="s">
        <v>92</v>
      </c>
      <c r="G314" s="61" t="s">
        <v>92</v>
      </c>
      <c r="H314" s="33" t="s">
        <v>92</v>
      </c>
      <c r="I314" s="61" t="s">
        <v>92</v>
      </c>
    </row>
    <row r="315" spans="1:10" s="11" customFormat="1" ht="77.25">
      <c r="A315" s="66" t="s">
        <v>2717</v>
      </c>
      <c r="B315" s="72" t="s">
        <v>2025</v>
      </c>
      <c r="C315" s="68" t="s">
        <v>92</v>
      </c>
      <c r="D315" s="63" t="s">
        <v>92</v>
      </c>
      <c r="E315" s="128" t="s">
        <v>92</v>
      </c>
      <c r="F315" s="90" t="s">
        <v>92</v>
      </c>
      <c r="G315" s="61" t="s">
        <v>92</v>
      </c>
      <c r="H315" s="33" t="s">
        <v>92</v>
      </c>
      <c r="I315" s="61" t="s">
        <v>92</v>
      </c>
    </row>
    <row r="316" spans="1:10" s="11" customFormat="1" ht="77.25">
      <c r="A316" s="66" t="s">
        <v>2718</v>
      </c>
      <c r="B316" s="72" t="s">
        <v>2026</v>
      </c>
      <c r="C316" s="68" t="s">
        <v>92</v>
      </c>
      <c r="D316" s="63" t="s">
        <v>92</v>
      </c>
      <c r="E316" s="128" t="s">
        <v>92</v>
      </c>
      <c r="F316" s="90" t="s">
        <v>92</v>
      </c>
      <c r="G316" s="61" t="s">
        <v>92</v>
      </c>
      <c r="H316" s="33" t="s">
        <v>92</v>
      </c>
      <c r="I316" s="61" t="s">
        <v>92</v>
      </c>
    </row>
    <row r="317" spans="1:10" s="11" customFormat="1" ht="64.5">
      <c r="A317" s="66" t="s">
        <v>2719</v>
      </c>
      <c r="B317" s="72" t="s">
        <v>2027</v>
      </c>
      <c r="C317" s="68" t="s">
        <v>92</v>
      </c>
      <c r="D317" s="63" t="s">
        <v>92</v>
      </c>
      <c r="E317" s="128" t="s">
        <v>92</v>
      </c>
      <c r="F317" s="90" t="s">
        <v>92</v>
      </c>
      <c r="G317" s="61" t="s">
        <v>92</v>
      </c>
      <c r="H317" s="33" t="s">
        <v>92</v>
      </c>
      <c r="I317" s="61" t="s">
        <v>92</v>
      </c>
    </row>
    <row r="318" spans="1:10" s="11" customFormat="1" ht="51.75">
      <c r="A318" s="66" t="s">
        <v>2720</v>
      </c>
      <c r="B318" s="72" t="s">
        <v>2028</v>
      </c>
      <c r="C318" s="68" t="s">
        <v>92</v>
      </c>
      <c r="D318" s="63" t="s">
        <v>92</v>
      </c>
      <c r="E318" s="128" t="s">
        <v>92</v>
      </c>
      <c r="F318" s="90" t="s">
        <v>92</v>
      </c>
      <c r="G318" s="61" t="s">
        <v>92</v>
      </c>
      <c r="H318" s="33" t="s">
        <v>92</v>
      </c>
      <c r="I318" s="61" t="s">
        <v>92</v>
      </c>
    </row>
    <row r="319" spans="1:10" s="11" customFormat="1" ht="64.5">
      <c r="A319" s="66" t="s">
        <v>2721</v>
      </c>
      <c r="B319" s="72" t="s">
        <v>2029</v>
      </c>
      <c r="C319" s="68" t="s">
        <v>92</v>
      </c>
      <c r="D319" s="63" t="s">
        <v>92</v>
      </c>
      <c r="E319" s="128" t="s">
        <v>92</v>
      </c>
      <c r="F319" s="90" t="s">
        <v>92</v>
      </c>
      <c r="G319" s="61" t="s">
        <v>92</v>
      </c>
      <c r="H319" s="33" t="s">
        <v>92</v>
      </c>
      <c r="I319" s="61" t="s">
        <v>92</v>
      </c>
    </row>
    <row r="320" spans="1:10" s="11" customFormat="1" ht="51.75">
      <c r="A320" s="66" t="s">
        <v>2722</v>
      </c>
      <c r="B320" s="72" t="s">
        <v>2030</v>
      </c>
      <c r="C320" s="68" t="s">
        <v>92</v>
      </c>
      <c r="D320" s="63" t="s">
        <v>92</v>
      </c>
      <c r="E320" s="128" t="s">
        <v>92</v>
      </c>
      <c r="F320" s="90" t="s">
        <v>92</v>
      </c>
      <c r="G320" s="61" t="s">
        <v>92</v>
      </c>
      <c r="H320" s="33" t="s">
        <v>92</v>
      </c>
      <c r="I320" s="61" t="s">
        <v>92</v>
      </c>
    </row>
    <row r="321" spans="1:9" s="11" customFormat="1" ht="77.25">
      <c r="A321" s="66" t="s">
        <v>2723</v>
      </c>
      <c r="B321" s="72" t="s">
        <v>2031</v>
      </c>
      <c r="C321" s="68" t="s">
        <v>92</v>
      </c>
      <c r="D321" s="63" t="s">
        <v>92</v>
      </c>
      <c r="E321" s="128" t="s">
        <v>92</v>
      </c>
      <c r="F321" s="90" t="s">
        <v>92</v>
      </c>
      <c r="G321" s="61" t="s">
        <v>92</v>
      </c>
      <c r="H321" s="33" t="s">
        <v>92</v>
      </c>
      <c r="I321" s="61" t="s">
        <v>92</v>
      </c>
    </row>
    <row r="322" spans="1:9" s="11" customFormat="1" ht="90" customHeight="1">
      <c r="A322" s="66" t="s">
        <v>2724</v>
      </c>
      <c r="B322" s="72" t="s">
        <v>2032</v>
      </c>
      <c r="C322" s="68" t="s">
        <v>92</v>
      </c>
      <c r="D322" s="63" t="s">
        <v>92</v>
      </c>
      <c r="E322" s="128" t="s">
        <v>92</v>
      </c>
      <c r="F322" s="90" t="s">
        <v>92</v>
      </c>
      <c r="G322" s="61" t="s">
        <v>92</v>
      </c>
      <c r="H322" s="33" t="s">
        <v>92</v>
      </c>
      <c r="I322" s="61" t="s">
        <v>92</v>
      </c>
    </row>
    <row r="323" spans="1:9" s="11" customFormat="1" ht="66.75" customHeight="1">
      <c r="A323" s="66" t="s">
        <v>2725</v>
      </c>
      <c r="B323" s="72" t="s">
        <v>2033</v>
      </c>
      <c r="C323" s="68" t="s">
        <v>92</v>
      </c>
      <c r="D323" s="63" t="s">
        <v>92</v>
      </c>
      <c r="E323" s="128" t="s">
        <v>92</v>
      </c>
      <c r="F323" s="90" t="s">
        <v>92</v>
      </c>
      <c r="G323" s="61" t="s">
        <v>92</v>
      </c>
      <c r="H323" s="33" t="s">
        <v>92</v>
      </c>
      <c r="I323" s="61" t="s">
        <v>92</v>
      </c>
    </row>
    <row r="324" spans="1:9" s="11" customFormat="1" ht="77.25">
      <c r="A324" s="66" t="s">
        <v>2726</v>
      </c>
      <c r="B324" s="72" t="s">
        <v>2034</v>
      </c>
      <c r="C324" s="68" t="s">
        <v>92</v>
      </c>
      <c r="D324" s="63" t="s">
        <v>92</v>
      </c>
      <c r="E324" s="128" t="s">
        <v>92</v>
      </c>
      <c r="F324" s="90" t="s">
        <v>92</v>
      </c>
      <c r="G324" s="61" t="s">
        <v>92</v>
      </c>
      <c r="H324" s="33" t="s">
        <v>92</v>
      </c>
      <c r="I324" s="61" t="s">
        <v>92</v>
      </c>
    </row>
    <row r="325" spans="1:9" s="11" customFormat="1" ht="64.5">
      <c r="A325" s="66" t="s">
        <v>2727</v>
      </c>
      <c r="B325" s="72" t="s">
        <v>2035</v>
      </c>
      <c r="C325" s="68" t="s">
        <v>92</v>
      </c>
      <c r="D325" s="63" t="s">
        <v>92</v>
      </c>
      <c r="E325" s="128" t="s">
        <v>92</v>
      </c>
      <c r="F325" s="90" t="s">
        <v>92</v>
      </c>
      <c r="G325" s="61" t="s">
        <v>92</v>
      </c>
      <c r="H325" s="33" t="s">
        <v>92</v>
      </c>
      <c r="I325" s="61" t="s">
        <v>92</v>
      </c>
    </row>
    <row r="326" spans="1:9" s="11" customFormat="1" ht="90">
      <c r="A326" s="66" t="s">
        <v>2728</v>
      </c>
      <c r="B326" s="72" t="s">
        <v>2036</v>
      </c>
      <c r="C326" s="68" t="s">
        <v>92</v>
      </c>
      <c r="D326" s="63" t="s">
        <v>92</v>
      </c>
      <c r="E326" s="128" t="s">
        <v>92</v>
      </c>
      <c r="F326" s="90" t="s">
        <v>92</v>
      </c>
      <c r="G326" s="61" t="s">
        <v>92</v>
      </c>
      <c r="H326" s="33" t="s">
        <v>92</v>
      </c>
      <c r="I326" s="61" t="s">
        <v>92</v>
      </c>
    </row>
    <row r="327" spans="1:9" s="11" customFormat="1" ht="51.75">
      <c r="A327" s="66" t="s">
        <v>2729</v>
      </c>
      <c r="B327" s="72" t="s">
        <v>2037</v>
      </c>
      <c r="C327" s="68" t="s">
        <v>92</v>
      </c>
      <c r="D327" s="63" t="s">
        <v>92</v>
      </c>
      <c r="E327" s="128" t="s">
        <v>92</v>
      </c>
      <c r="F327" s="90" t="s">
        <v>92</v>
      </c>
      <c r="G327" s="61" t="s">
        <v>92</v>
      </c>
      <c r="H327" s="33" t="s">
        <v>92</v>
      </c>
      <c r="I327" s="61" t="s">
        <v>92</v>
      </c>
    </row>
    <row r="328" spans="1:9" s="11" customFormat="1" ht="77.25">
      <c r="A328" s="66" t="s">
        <v>2730</v>
      </c>
      <c r="B328" s="72" t="s">
        <v>2038</v>
      </c>
      <c r="C328" s="68" t="s">
        <v>92</v>
      </c>
      <c r="D328" s="63" t="s">
        <v>92</v>
      </c>
      <c r="E328" s="128" t="s">
        <v>92</v>
      </c>
      <c r="F328" s="90" t="s">
        <v>92</v>
      </c>
      <c r="G328" s="61" t="s">
        <v>92</v>
      </c>
      <c r="H328" s="33" t="s">
        <v>92</v>
      </c>
      <c r="I328" s="61" t="s">
        <v>92</v>
      </c>
    </row>
    <row r="329" spans="1:9" s="11" customFormat="1" ht="90">
      <c r="A329" s="66" t="s">
        <v>2731</v>
      </c>
      <c r="B329" s="72" t="s">
        <v>2039</v>
      </c>
      <c r="C329" s="68" t="s">
        <v>92</v>
      </c>
      <c r="D329" s="63" t="s">
        <v>92</v>
      </c>
      <c r="E329" s="128" t="s">
        <v>92</v>
      </c>
      <c r="F329" s="90" t="s">
        <v>92</v>
      </c>
      <c r="G329" s="61" t="s">
        <v>92</v>
      </c>
      <c r="H329" s="33" t="s">
        <v>92</v>
      </c>
      <c r="I329" s="61" t="s">
        <v>92</v>
      </c>
    </row>
    <row r="330" spans="1:9" s="11" customFormat="1" ht="51.75">
      <c r="A330" s="66" t="s">
        <v>2732</v>
      </c>
      <c r="B330" s="72" t="s">
        <v>2040</v>
      </c>
      <c r="C330" s="68" t="s">
        <v>92</v>
      </c>
      <c r="D330" s="63" t="s">
        <v>92</v>
      </c>
      <c r="E330" s="128" t="s">
        <v>92</v>
      </c>
      <c r="F330" s="90" t="s">
        <v>92</v>
      </c>
      <c r="G330" s="61" t="s">
        <v>92</v>
      </c>
      <c r="H330" s="33" t="s">
        <v>92</v>
      </c>
      <c r="I330" s="61" t="s">
        <v>92</v>
      </c>
    </row>
    <row r="331" spans="1:9" s="11" customFormat="1" ht="90">
      <c r="A331" s="66" t="s">
        <v>2733</v>
      </c>
      <c r="B331" s="72" t="s">
        <v>2041</v>
      </c>
      <c r="C331" s="68" t="s">
        <v>92</v>
      </c>
      <c r="D331" s="63" t="s">
        <v>92</v>
      </c>
      <c r="E331" s="128" t="s">
        <v>92</v>
      </c>
      <c r="F331" s="90" t="s">
        <v>92</v>
      </c>
      <c r="G331" s="61" t="s">
        <v>92</v>
      </c>
      <c r="H331" s="33" t="s">
        <v>92</v>
      </c>
      <c r="I331" s="61" t="s">
        <v>92</v>
      </c>
    </row>
    <row r="332" spans="1:9" s="11" customFormat="1" ht="66" customHeight="1">
      <c r="A332" s="66" t="s">
        <v>2734</v>
      </c>
      <c r="B332" s="72" t="s">
        <v>2042</v>
      </c>
      <c r="C332" s="68" t="s">
        <v>92</v>
      </c>
      <c r="D332" s="63" t="s">
        <v>92</v>
      </c>
      <c r="E332" s="128" t="s">
        <v>92</v>
      </c>
      <c r="F332" s="90" t="s">
        <v>92</v>
      </c>
      <c r="G332" s="61" t="s">
        <v>92</v>
      </c>
      <c r="H332" s="33" t="s">
        <v>92</v>
      </c>
      <c r="I332" s="61" t="s">
        <v>92</v>
      </c>
    </row>
    <row r="333" spans="1:9" s="11" customFormat="1" ht="51.75">
      <c r="A333" s="66" t="s">
        <v>2735</v>
      </c>
      <c r="B333" s="72" t="s">
        <v>2043</v>
      </c>
      <c r="C333" s="68" t="s">
        <v>92</v>
      </c>
      <c r="D333" s="63" t="s">
        <v>92</v>
      </c>
      <c r="E333" s="128" t="s">
        <v>92</v>
      </c>
      <c r="F333" s="90" t="s">
        <v>92</v>
      </c>
      <c r="G333" s="61" t="s">
        <v>92</v>
      </c>
      <c r="H333" s="33" t="s">
        <v>92</v>
      </c>
      <c r="I333" s="61" t="s">
        <v>92</v>
      </c>
    </row>
    <row r="334" spans="1:9" s="11" customFormat="1" ht="65.25" customHeight="1">
      <c r="A334" s="66" t="s">
        <v>2736</v>
      </c>
      <c r="B334" s="72" t="s">
        <v>2044</v>
      </c>
      <c r="C334" s="68" t="s">
        <v>92</v>
      </c>
      <c r="D334" s="63" t="s">
        <v>92</v>
      </c>
      <c r="E334" s="128" t="s">
        <v>92</v>
      </c>
      <c r="F334" s="90" t="s">
        <v>92</v>
      </c>
      <c r="G334" s="61" t="s">
        <v>92</v>
      </c>
      <c r="H334" s="33" t="s">
        <v>92</v>
      </c>
      <c r="I334" s="61" t="s">
        <v>92</v>
      </c>
    </row>
    <row r="335" spans="1:9" s="11" customFormat="1" ht="90">
      <c r="A335" s="66" t="s">
        <v>2737</v>
      </c>
      <c r="B335" s="72" t="s">
        <v>2045</v>
      </c>
      <c r="C335" s="68" t="s">
        <v>92</v>
      </c>
      <c r="D335" s="63" t="s">
        <v>92</v>
      </c>
      <c r="E335" s="128" t="s">
        <v>92</v>
      </c>
      <c r="F335" s="90" t="s">
        <v>92</v>
      </c>
      <c r="G335" s="61" t="s">
        <v>92</v>
      </c>
      <c r="H335" s="33" t="s">
        <v>92</v>
      </c>
      <c r="I335" s="61" t="s">
        <v>92</v>
      </c>
    </row>
    <row r="336" spans="1:9" s="11" customFormat="1" ht="51.75">
      <c r="A336" s="66" t="s">
        <v>2738</v>
      </c>
      <c r="B336" s="72" t="s">
        <v>2046</v>
      </c>
      <c r="C336" s="68" t="s">
        <v>92</v>
      </c>
      <c r="D336" s="63" t="s">
        <v>92</v>
      </c>
      <c r="E336" s="128" t="s">
        <v>92</v>
      </c>
      <c r="F336" s="90" t="s">
        <v>92</v>
      </c>
      <c r="G336" s="61" t="s">
        <v>92</v>
      </c>
      <c r="H336" s="33" t="s">
        <v>92</v>
      </c>
      <c r="I336" s="61" t="s">
        <v>92</v>
      </c>
    </row>
    <row r="337" spans="1:9" s="11" customFormat="1" ht="90" customHeight="1">
      <c r="A337" s="66" t="s">
        <v>2739</v>
      </c>
      <c r="B337" s="72" t="s">
        <v>2047</v>
      </c>
      <c r="C337" s="68" t="s">
        <v>92</v>
      </c>
      <c r="D337" s="63" t="s">
        <v>92</v>
      </c>
      <c r="E337" s="128" t="s">
        <v>92</v>
      </c>
      <c r="F337" s="90" t="s">
        <v>92</v>
      </c>
      <c r="G337" s="61" t="s">
        <v>92</v>
      </c>
      <c r="H337" s="33" t="s">
        <v>92</v>
      </c>
      <c r="I337" s="61" t="s">
        <v>92</v>
      </c>
    </row>
    <row r="338" spans="1:9" s="11" customFormat="1" ht="66" customHeight="1">
      <c r="A338" s="66" t="s">
        <v>2740</v>
      </c>
      <c r="B338" s="72" t="s">
        <v>2048</v>
      </c>
      <c r="C338" s="68" t="s">
        <v>92</v>
      </c>
      <c r="D338" s="63" t="s">
        <v>92</v>
      </c>
      <c r="E338" s="128" t="s">
        <v>92</v>
      </c>
      <c r="F338" s="90" t="s">
        <v>92</v>
      </c>
      <c r="G338" s="61" t="s">
        <v>92</v>
      </c>
      <c r="H338" s="33" t="s">
        <v>92</v>
      </c>
      <c r="I338" s="61" t="s">
        <v>92</v>
      </c>
    </row>
    <row r="339" spans="1:9" s="11" customFormat="1" ht="51.75">
      <c r="A339" s="66" t="s">
        <v>2741</v>
      </c>
      <c r="B339" s="72" t="s">
        <v>2049</v>
      </c>
      <c r="C339" s="68" t="s">
        <v>92</v>
      </c>
      <c r="D339" s="63" t="s">
        <v>92</v>
      </c>
      <c r="E339" s="128" t="s">
        <v>92</v>
      </c>
      <c r="F339" s="90" t="s">
        <v>92</v>
      </c>
      <c r="G339" s="61" t="s">
        <v>92</v>
      </c>
      <c r="H339" s="33" t="s">
        <v>92</v>
      </c>
      <c r="I339" s="61" t="s">
        <v>92</v>
      </c>
    </row>
    <row r="340" spans="1:9" s="11" customFormat="1" ht="66" customHeight="1">
      <c r="A340" s="66" t="s">
        <v>2742</v>
      </c>
      <c r="B340" s="72" t="s">
        <v>2050</v>
      </c>
      <c r="C340" s="68" t="s">
        <v>92</v>
      </c>
      <c r="D340" s="63" t="s">
        <v>92</v>
      </c>
      <c r="E340" s="128" t="s">
        <v>92</v>
      </c>
      <c r="F340" s="90" t="s">
        <v>92</v>
      </c>
      <c r="G340" s="61" t="s">
        <v>92</v>
      </c>
      <c r="H340" s="33" t="s">
        <v>92</v>
      </c>
      <c r="I340" s="61" t="s">
        <v>92</v>
      </c>
    </row>
    <row r="341" spans="1:9" s="11" customFormat="1" ht="64.5">
      <c r="A341" s="66" t="s">
        <v>2743</v>
      </c>
      <c r="B341" s="72" t="s">
        <v>2051</v>
      </c>
      <c r="C341" s="68" t="s">
        <v>92</v>
      </c>
      <c r="D341" s="63" t="s">
        <v>92</v>
      </c>
      <c r="E341" s="128" t="s">
        <v>92</v>
      </c>
      <c r="F341" s="90" t="s">
        <v>92</v>
      </c>
      <c r="G341" s="61" t="s">
        <v>92</v>
      </c>
      <c r="H341" s="33" t="s">
        <v>92</v>
      </c>
      <c r="I341" s="61" t="s">
        <v>92</v>
      </c>
    </row>
    <row r="342" spans="1:9" s="11" customFormat="1" ht="64.5">
      <c r="A342" s="66" t="s">
        <v>2744</v>
      </c>
      <c r="B342" s="72" t="s">
        <v>2052</v>
      </c>
      <c r="C342" s="68" t="s">
        <v>92</v>
      </c>
      <c r="D342" s="63" t="s">
        <v>92</v>
      </c>
      <c r="E342" s="128" t="s">
        <v>92</v>
      </c>
      <c r="F342" s="90" t="s">
        <v>92</v>
      </c>
      <c r="G342" s="61" t="s">
        <v>92</v>
      </c>
      <c r="H342" s="33" t="s">
        <v>92</v>
      </c>
      <c r="I342" s="61" t="s">
        <v>92</v>
      </c>
    </row>
    <row r="343" spans="1:9" s="11" customFormat="1" ht="64.5">
      <c r="A343" s="66" t="s">
        <v>2745</v>
      </c>
      <c r="B343" s="72" t="s">
        <v>2053</v>
      </c>
      <c r="C343" s="68" t="s">
        <v>92</v>
      </c>
      <c r="D343" s="63" t="s">
        <v>92</v>
      </c>
      <c r="E343" s="128" t="s">
        <v>92</v>
      </c>
      <c r="F343" s="90" t="s">
        <v>92</v>
      </c>
      <c r="G343" s="61" t="s">
        <v>92</v>
      </c>
      <c r="H343" s="33" t="s">
        <v>92</v>
      </c>
      <c r="I343" s="61" t="s">
        <v>92</v>
      </c>
    </row>
    <row r="344" spans="1:9" s="11" customFormat="1" ht="64.5">
      <c r="A344" s="66" t="s">
        <v>2746</v>
      </c>
      <c r="B344" s="72" t="s">
        <v>2054</v>
      </c>
      <c r="C344" s="68" t="s">
        <v>92</v>
      </c>
      <c r="D344" s="63" t="s">
        <v>92</v>
      </c>
      <c r="E344" s="128" t="s">
        <v>92</v>
      </c>
      <c r="F344" s="90" t="s">
        <v>92</v>
      </c>
      <c r="G344" s="61" t="s">
        <v>92</v>
      </c>
      <c r="H344" s="33" t="s">
        <v>92</v>
      </c>
      <c r="I344" s="61" t="s">
        <v>92</v>
      </c>
    </row>
    <row r="345" spans="1:9" s="11" customFormat="1" ht="345.75" customHeight="1">
      <c r="A345" s="73" t="s">
        <v>1904</v>
      </c>
      <c r="B345" s="67" t="s">
        <v>2837</v>
      </c>
      <c r="C345" s="68">
        <v>108011000049</v>
      </c>
      <c r="D345" s="63" t="s">
        <v>1378</v>
      </c>
      <c r="E345" s="124">
        <v>2065522.12</v>
      </c>
      <c r="F345" s="45" t="s">
        <v>2831</v>
      </c>
      <c r="G345" s="61" t="s">
        <v>92</v>
      </c>
      <c r="H345" s="33" t="s">
        <v>92</v>
      </c>
      <c r="I345" s="61" t="s">
        <v>92</v>
      </c>
    </row>
    <row r="346" spans="1:9" s="11" customFormat="1" ht="84.75" customHeight="1">
      <c r="A346" s="66" t="s">
        <v>2747</v>
      </c>
      <c r="B346" s="72" t="s">
        <v>2056</v>
      </c>
      <c r="C346" s="68" t="s">
        <v>92</v>
      </c>
      <c r="D346" s="65" t="s">
        <v>92</v>
      </c>
      <c r="E346" s="68" t="s">
        <v>92</v>
      </c>
      <c r="F346" s="91" t="s">
        <v>92</v>
      </c>
      <c r="G346" s="61" t="s">
        <v>92</v>
      </c>
      <c r="H346" s="33" t="s">
        <v>92</v>
      </c>
      <c r="I346" s="61" t="s">
        <v>92</v>
      </c>
    </row>
    <row r="347" spans="1:9" s="11" customFormat="1" ht="51.75">
      <c r="A347" s="66" t="s">
        <v>2748</v>
      </c>
      <c r="B347" s="72" t="s">
        <v>2832</v>
      </c>
      <c r="C347" s="68" t="s">
        <v>92</v>
      </c>
      <c r="D347" s="65" t="s">
        <v>92</v>
      </c>
      <c r="E347" s="68" t="s">
        <v>92</v>
      </c>
      <c r="F347" s="91" t="s">
        <v>92</v>
      </c>
      <c r="G347" s="61" t="s">
        <v>92</v>
      </c>
      <c r="H347" s="33" t="s">
        <v>92</v>
      </c>
      <c r="I347" s="61" t="s">
        <v>92</v>
      </c>
    </row>
    <row r="348" spans="1:9" s="11" customFormat="1" ht="77.25">
      <c r="A348" s="66" t="s">
        <v>2749</v>
      </c>
      <c r="B348" s="72" t="s">
        <v>2651</v>
      </c>
      <c r="C348" s="68" t="s">
        <v>92</v>
      </c>
      <c r="D348" s="65" t="s">
        <v>92</v>
      </c>
      <c r="E348" s="68" t="s">
        <v>92</v>
      </c>
      <c r="F348" s="91" t="s">
        <v>92</v>
      </c>
      <c r="G348" s="61" t="s">
        <v>92</v>
      </c>
      <c r="H348" s="33" t="s">
        <v>92</v>
      </c>
      <c r="I348" s="61" t="s">
        <v>92</v>
      </c>
    </row>
    <row r="349" spans="1:9" s="11" customFormat="1" ht="77.25">
      <c r="A349" s="66" t="s">
        <v>2750</v>
      </c>
      <c r="B349" s="72" t="s">
        <v>2057</v>
      </c>
      <c r="C349" s="68" t="s">
        <v>92</v>
      </c>
      <c r="D349" s="65" t="s">
        <v>92</v>
      </c>
      <c r="E349" s="68" t="s">
        <v>92</v>
      </c>
      <c r="F349" s="91" t="s">
        <v>92</v>
      </c>
      <c r="G349" s="61" t="s">
        <v>92</v>
      </c>
      <c r="H349" s="33" t="s">
        <v>92</v>
      </c>
      <c r="I349" s="61" t="s">
        <v>92</v>
      </c>
    </row>
    <row r="350" spans="1:9" s="11" customFormat="1" ht="51.75">
      <c r="A350" s="66" t="s">
        <v>2751</v>
      </c>
      <c r="B350" s="72" t="s">
        <v>2058</v>
      </c>
      <c r="C350" s="68" t="s">
        <v>92</v>
      </c>
      <c r="D350" s="65" t="s">
        <v>92</v>
      </c>
      <c r="E350" s="68" t="s">
        <v>92</v>
      </c>
      <c r="F350" s="91" t="s">
        <v>92</v>
      </c>
      <c r="G350" s="61" t="s">
        <v>92</v>
      </c>
      <c r="H350" s="33" t="s">
        <v>92</v>
      </c>
      <c r="I350" s="61" t="s">
        <v>92</v>
      </c>
    </row>
    <row r="351" spans="1:9" s="11" customFormat="1" ht="77.25">
      <c r="A351" s="66" t="s">
        <v>2752</v>
      </c>
      <c r="B351" s="72" t="s">
        <v>2059</v>
      </c>
      <c r="C351" s="68" t="s">
        <v>92</v>
      </c>
      <c r="D351" s="65" t="s">
        <v>92</v>
      </c>
      <c r="E351" s="68" t="s">
        <v>92</v>
      </c>
      <c r="F351" s="91" t="s">
        <v>92</v>
      </c>
      <c r="G351" s="61" t="s">
        <v>92</v>
      </c>
      <c r="H351" s="33" t="s">
        <v>92</v>
      </c>
      <c r="I351" s="61" t="s">
        <v>92</v>
      </c>
    </row>
    <row r="352" spans="1:9" s="11" customFormat="1" ht="66.75" customHeight="1">
      <c r="A352" s="66" t="s">
        <v>2753</v>
      </c>
      <c r="B352" s="72" t="s">
        <v>2060</v>
      </c>
      <c r="C352" s="68" t="s">
        <v>92</v>
      </c>
      <c r="D352" s="65" t="s">
        <v>92</v>
      </c>
      <c r="E352" s="68" t="s">
        <v>92</v>
      </c>
      <c r="F352" s="91" t="s">
        <v>92</v>
      </c>
      <c r="G352" s="61" t="s">
        <v>92</v>
      </c>
      <c r="H352" s="33" t="s">
        <v>92</v>
      </c>
      <c r="I352" s="61" t="s">
        <v>92</v>
      </c>
    </row>
    <row r="353" spans="1:9" s="11" customFormat="1" ht="77.25">
      <c r="A353" s="66" t="s">
        <v>2754</v>
      </c>
      <c r="B353" s="72" t="s">
        <v>2061</v>
      </c>
      <c r="C353" s="68" t="s">
        <v>92</v>
      </c>
      <c r="D353" s="65" t="s">
        <v>92</v>
      </c>
      <c r="E353" s="68" t="s">
        <v>92</v>
      </c>
      <c r="F353" s="91" t="s">
        <v>92</v>
      </c>
      <c r="G353" s="61" t="s">
        <v>92</v>
      </c>
      <c r="H353" s="33" t="s">
        <v>92</v>
      </c>
      <c r="I353" s="61" t="s">
        <v>92</v>
      </c>
    </row>
    <row r="354" spans="1:9" s="11" customFormat="1" ht="39">
      <c r="A354" s="66" t="s">
        <v>2755</v>
      </c>
      <c r="B354" s="72" t="s">
        <v>2062</v>
      </c>
      <c r="C354" s="68" t="s">
        <v>92</v>
      </c>
      <c r="D354" s="65" t="s">
        <v>92</v>
      </c>
      <c r="E354" s="68" t="s">
        <v>92</v>
      </c>
      <c r="F354" s="91" t="s">
        <v>92</v>
      </c>
      <c r="G354" s="61" t="s">
        <v>92</v>
      </c>
      <c r="H354" s="33" t="s">
        <v>92</v>
      </c>
      <c r="I354" s="61" t="s">
        <v>92</v>
      </c>
    </row>
    <row r="355" spans="1:9" s="11" customFormat="1" ht="51.75">
      <c r="A355" s="66" t="s">
        <v>2756</v>
      </c>
      <c r="B355" s="72" t="s">
        <v>2063</v>
      </c>
      <c r="C355" s="68" t="s">
        <v>92</v>
      </c>
      <c r="D355" s="65" t="s">
        <v>92</v>
      </c>
      <c r="E355" s="68" t="s">
        <v>92</v>
      </c>
      <c r="F355" s="91" t="s">
        <v>92</v>
      </c>
      <c r="G355" s="61" t="s">
        <v>92</v>
      </c>
      <c r="H355" s="33" t="s">
        <v>92</v>
      </c>
      <c r="I355" s="61" t="s">
        <v>92</v>
      </c>
    </row>
    <row r="356" spans="1:9" s="11" customFormat="1" ht="51.75">
      <c r="A356" s="66" t="s">
        <v>2757</v>
      </c>
      <c r="B356" s="72" t="s">
        <v>2064</v>
      </c>
      <c r="C356" s="68" t="s">
        <v>92</v>
      </c>
      <c r="D356" s="65" t="s">
        <v>92</v>
      </c>
      <c r="E356" s="68" t="s">
        <v>92</v>
      </c>
      <c r="F356" s="91" t="s">
        <v>92</v>
      </c>
      <c r="G356" s="61" t="s">
        <v>92</v>
      </c>
      <c r="H356" s="33" t="s">
        <v>92</v>
      </c>
      <c r="I356" s="61" t="s">
        <v>92</v>
      </c>
    </row>
    <row r="357" spans="1:9" s="11" customFormat="1" ht="77.25">
      <c r="A357" s="66" t="s">
        <v>2758</v>
      </c>
      <c r="B357" s="72" t="s">
        <v>2065</v>
      </c>
      <c r="C357" s="68" t="s">
        <v>92</v>
      </c>
      <c r="D357" s="65" t="s">
        <v>92</v>
      </c>
      <c r="E357" s="68" t="s">
        <v>92</v>
      </c>
      <c r="F357" s="91" t="s">
        <v>92</v>
      </c>
      <c r="G357" s="61" t="s">
        <v>92</v>
      </c>
      <c r="H357" s="33" t="s">
        <v>92</v>
      </c>
      <c r="I357" s="61" t="s">
        <v>92</v>
      </c>
    </row>
    <row r="358" spans="1:9" s="11" customFormat="1" ht="77.25">
      <c r="A358" s="66" t="s">
        <v>2759</v>
      </c>
      <c r="B358" s="72" t="s">
        <v>2834</v>
      </c>
      <c r="C358" s="68" t="s">
        <v>92</v>
      </c>
      <c r="D358" s="65" t="s">
        <v>92</v>
      </c>
      <c r="E358" s="68" t="s">
        <v>92</v>
      </c>
      <c r="F358" s="91" t="s">
        <v>92</v>
      </c>
      <c r="G358" s="61" t="s">
        <v>92</v>
      </c>
      <c r="H358" s="33" t="s">
        <v>92</v>
      </c>
      <c r="I358" s="61" t="s">
        <v>92</v>
      </c>
    </row>
    <row r="359" spans="1:9" s="11" customFormat="1" ht="77.25">
      <c r="A359" s="66" t="s">
        <v>2760</v>
      </c>
      <c r="B359" s="72" t="s">
        <v>2833</v>
      </c>
      <c r="C359" s="68" t="s">
        <v>92</v>
      </c>
      <c r="D359" s="65" t="s">
        <v>92</v>
      </c>
      <c r="E359" s="68" t="s">
        <v>92</v>
      </c>
      <c r="F359" s="91" t="s">
        <v>92</v>
      </c>
      <c r="G359" s="61" t="s">
        <v>92</v>
      </c>
      <c r="H359" s="33" t="s">
        <v>92</v>
      </c>
      <c r="I359" s="61" t="s">
        <v>92</v>
      </c>
    </row>
    <row r="360" spans="1:9" s="11" customFormat="1" ht="64.5">
      <c r="A360" s="66" t="s">
        <v>2761</v>
      </c>
      <c r="B360" s="72" t="s">
        <v>2066</v>
      </c>
      <c r="C360" s="68" t="s">
        <v>92</v>
      </c>
      <c r="D360" s="65" t="s">
        <v>92</v>
      </c>
      <c r="E360" s="68" t="s">
        <v>92</v>
      </c>
      <c r="F360" s="91" t="s">
        <v>92</v>
      </c>
      <c r="G360" s="61" t="s">
        <v>92</v>
      </c>
      <c r="H360" s="33" t="s">
        <v>92</v>
      </c>
      <c r="I360" s="61" t="s">
        <v>92</v>
      </c>
    </row>
    <row r="361" spans="1:9" s="11" customFormat="1" ht="77.25">
      <c r="A361" s="66" t="s">
        <v>2762</v>
      </c>
      <c r="B361" s="72" t="s">
        <v>2067</v>
      </c>
      <c r="C361" s="68" t="s">
        <v>92</v>
      </c>
      <c r="D361" s="65" t="s">
        <v>92</v>
      </c>
      <c r="E361" s="68" t="s">
        <v>92</v>
      </c>
      <c r="F361" s="91" t="s">
        <v>92</v>
      </c>
      <c r="G361" s="61" t="s">
        <v>92</v>
      </c>
      <c r="H361" s="33" t="s">
        <v>92</v>
      </c>
      <c r="I361" s="61" t="s">
        <v>92</v>
      </c>
    </row>
    <row r="362" spans="1:9" s="11" customFormat="1" ht="51.75">
      <c r="A362" s="66" t="s">
        <v>2763</v>
      </c>
      <c r="B362" s="72" t="s">
        <v>2068</v>
      </c>
      <c r="C362" s="68" t="s">
        <v>92</v>
      </c>
      <c r="D362" s="65" t="s">
        <v>92</v>
      </c>
      <c r="E362" s="68" t="s">
        <v>92</v>
      </c>
      <c r="F362" s="91" t="s">
        <v>92</v>
      </c>
      <c r="G362" s="61" t="s">
        <v>92</v>
      </c>
      <c r="H362" s="33" t="s">
        <v>92</v>
      </c>
      <c r="I362" s="61" t="s">
        <v>92</v>
      </c>
    </row>
    <row r="363" spans="1:9" s="11" customFormat="1" ht="51.75">
      <c r="A363" s="66" t="s">
        <v>2764</v>
      </c>
      <c r="B363" s="72" t="s">
        <v>2069</v>
      </c>
      <c r="C363" s="68" t="s">
        <v>92</v>
      </c>
      <c r="D363" s="65" t="s">
        <v>92</v>
      </c>
      <c r="E363" s="68" t="s">
        <v>92</v>
      </c>
      <c r="F363" s="91" t="s">
        <v>92</v>
      </c>
      <c r="G363" s="61" t="s">
        <v>92</v>
      </c>
      <c r="H363" s="33" t="s">
        <v>92</v>
      </c>
      <c r="I363" s="61" t="s">
        <v>92</v>
      </c>
    </row>
    <row r="364" spans="1:9" s="11" customFormat="1" ht="51.75">
      <c r="A364" s="66" t="s">
        <v>2765</v>
      </c>
      <c r="B364" s="72" t="s">
        <v>2070</v>
      </c>
      <c r="C364" s="68" t="s">
        <v>92</v>
      </c>
      <c r="D364" s="65" t="s">
        <v>92</v>
      </c>
      <c r="E364" s="68" t="s">
        <v>92</v>
      </c>
      <c r="F364" s="91" t="s">
        <v>92</v>
      </c>
      <c r="G364" s="61" t="s">
        <v>92</v>
      </c>
      <c r="H364" s="33" t="s">
        <v>92</v>
      </c>
      <c r="I364" s="61" t="s">
        <v>92</v>
      </c>
    </row>
    <row r="365" spans="1:9" s="11" customFormat="1" ht="51.75">
      <c r="A365" s="66" t="s">
        <v>2766</v>
      </c>
      <c r="B365" s="72" t="s">
        <v>2071</v>
      </c>
      <c r="C365" s="68" t="s">
        <v>92</v>
      </c>
      <c r="D365" s="65" t="s">
        <v>92</v>
      </c>
      <c r="E365" s="68" t="s">
        <v>92</v>
      </c>
      <c r="F365" s="91" t="s">
        <v>92</v>
      </c>
      <c r="G365" s="61" t="s">
        <v>92</v>
      </c>
      <c r="H365" s="33" t="s">
        <v>92</v>
      </c>
      <c r="I365" s="61" t="s">
        <v>92</v>
      </c>
    </row>
    <row r="366" spans="1:9" s="11" customFormat="1" ht="51.75">
      <c r="A366" s="66" t="s">
        <v>2767</v>
      </c>
      <c r="B366" s="72" t="s">
        <v>2072</v>
      </c>
      <c r="C366" s="68" t="s">
        <v>92</v>
      </c>
      <c r="D366" s="65" t="s">
        <v>92</v>
      </c>
      <c r="E366" s="68" t="s">
        <v>92</v>
      </c>
      <c r="F366" s="91" t="s">
        <v>92</v>
      </c>
      <c r="G366" s="61" t="s">
        <v>92</v>
      </c>
      <c r="H366" s="33" t="s">
        <v>92</v>
      </c>
      <c r="I366" s="61" t="s">
        <v>92</v>
      </c>
    </row>
    <row r="367" spans="1:9" s="11" customFormat="1" ht="51.75">
      <c r="A367" s="66" t="s">
        <v>2768</v>
      </c>
      <c r="B367" s="72" t="s">
        <v>2073</v>
      </c>
      <c r="C367" s="68" t="s">
        <v>92</v>
      </c>
      <c r="D367" s="65" t="s">
        <v>92</v>
      </c>
      <c r="E367" s="68" t="s">
        <v>92</v>
      </c>
      <c r="F367" s="91" t="s">
        <v>92</v>
      </c>
      <c r="G367" s="61" t="s">
        <v>92</v>
      </c>
      <c r="H367" s="33" t="s">
        <v>92</v>
      </c>
      <c r="I367" s="61" t="s">
        <v>92</v>
      </c>
    </row>
    <row r="368" spans="1:9" s="11" customFormat="1" ht="321" customHeight="1">
      <c r="A368" s="73" t="s">
        <v>2005</v>
      </c>
      <c r="B368" s="67" t="s">
        <v>2835</v>
      </c>
      <c r="C368" s="68">
        <v>108011000050</v>
      </c>
      <c r="D368" s="63" t="s">
        <v>1378</v>
      </c>
      <c r="E368" s="124">
        <v>820307.78</v>
      </c>
      <c r="F368" s="45" t="s">
        <v>2836</v>
      </c>
      <c r="G368" s="61" t="s">
        <v>92</v>
      </c>
      <c r="H368" s="33" t="s">
        <v>92</v>
      </c>
      <c r="I368" s="61" t="s">
        <v>92</v>
      </c>
    </row>
    <row r="369" spans="1:9" s="11" customFormat="1" ht="51.75">
      <c r="A369" s="66" t="s">
        <v>2769</v>
      </c>
      <c r="B369" s="72" t="s">
        <v>2074</v>
      </c>
      <c r="C369" s="68" t="s">
        <v>92</v>
      </c>
      <c r="D369" s="65" t="s">
        <v>92</v>
      </c>
      <c r="E369" s="68" t="s">
        <v>92</v>
      </c>
      <c r="F369" s="91" t="s">
        <v>92</v>
      </c>
      <c r="G369" s="61" t="s">
        <v>92</v>
      </c>
      <c r="H369" s="33" t="s">
        <v>92</v>
      </c>
      <c r="I369" s="61" t="s">
        <v>92</v>
      </c>
    </row>
    <row r="370" spans="1:9" s="11" customFormat="1" ht="51.75">
      <c r="A370" s="66" t="s">
        <v>2770</v>
      </c>
      <c r="B370" s="72" t="s">
        <v>2075</v>
      </c>
      <c r="C370" s="68" t="s">
        <v>92</v>
      </c>
      <c r="D370" s="65" t="s">
        <v>92</v>
      </c>
      <c r="E370" s="68" t="s">
        <v>92</v>
      </c>
      <c r="F370" s="91" t="s">
        <v>92</v>
      </c>
      <c r="G370" s="61" t="s">
        <v>92</v>
      </c>
      <c r="H370" s="33" t="s">
        <v>92</v>
      </c>
      <c r="I370" s="61" t="s">
        <v>92</v>
      </c>
    </row>
    <row r="371" spans="1:9" s="11" customFormat="1" ht="90">
      <c r="A371" s="66" t="s">
        <v>2771</v>
      </c>
      <c r="B371" s="72" t="s">
        <v>2076</v>
      </c>
      <c r="C371" s="68" t="s">
        <v>92</v>
      </c>
      <c r="D371" s="65" t="s">
        <v>92</v>
      </c>
      <c r="E371" s="68" t="s">
        <v>92</v>
      </c>
      <c r="F371" s="91" t="s">
        <v>92</v>
      </c>
      <c r="G371" s="61" t="s">
        <v>92</v>
      </c>
      <c r="H371" s="33" t="s">
        <v>92</v>
      </c>
      <c r="I371" s="61" t="s">
        <v>92</v>
      </c>
    </row>
    <row r="372" spans="1:9" s="11" customFormat="1" ht="77.25">
      <c r="A372" s="66" t="s">
        <v>2772</v>
      </c>
      <c r="B372" s="72" t="s">
        <v>2077</v>
      </c>
      <c r="C372" s="68" t="s">
        <v>92</v>
      </c>
      <c r="D372" s="65" t="s">
        <v>92</v>
      </c>
      <c r="E372" s="68" t="s">
        <v>92</v>
      </c>
      <c r="F372" s="91" t="s">
        <v>92</v>
      </c>
      <c r="G372" s="61" t="s">
        <v>92</v>
      </c>
      <c r="H372" s="33" t="s">
        <v>92</v>
      </c>
      <c r="I372" s="61" t="s">
        <v>92</v>
      </c>
    </row>
    <row r="373" spans="1:9" s="11" customFormat="1" ht="77.25">
      <c r="A373" s="66" t="s">
        <v>2773</v>
      </c>
      <c r="B373" s="72" t="s">
        <v>2078</v>
      </c>
      <c r="C373" s="68" t="s">
        <v>92</v>
      </c>
      <c r="D373" s="65" t="s">
        <v>92</v>
      </c>
      <c r="E373" s="68" t="s">
        <v>92</v>
      </c>
      <c r="F373" s="91" t="s">
        <v>92</v>
      </c>
      <c r="G373" s="61" t="s">
        <v>92</v>
      </c>
      <c r="H373" s="33" t="s">
        <v>92</v>
      </c>
      <c r="I373" s="61" t="s">
        <v>92</v>
      </c>
    </row>
    <row r="374" spans="1:9" s="11" customFormat="1" ht="51.75">
      <c r="A374" s="66" t="s">
        <v>2774</v>
      </c>
      <c r="B374" s="72" t="s">
        <v>2079</v>
      </c>
      <c r="C374" s="68" t="s">
        <v>92</v>
      </c>
      <c r="D374" s="65" t="s">
        <v>92</v>
      </c>
      <c r="E374" s="68" t="s">
        <v>92</v>
      </c>
      <c r="F374" s="91" t="s">
        <v>92</v>
      </c>
      <c r="G374" s="61" t="s">
        <v>92</v>
      </c>
      <c r="H374" s="33" t="s">
        <v>92</v>
      </c>
      <c r="I374" s="61" t="s">
        <v>92</v>
      </c>
    </row>
    <row r="375" spans="1:9" s="11" customFormat="1" ht="51.75">
      <c r="A375" s="66" t="s">
        <v>2775</v>
      </c>
      <c r="B375" s="72" t="s">
        <v>2080</v>
      </c>
      <c r="C375" s="68" t="s">
        <v>92</v>
      </c>
      <c r="D375" s="65" t="s">
        <v>92</v>
      </c>
      <c r="E375" s="68" t="s">
        <v>92</v>
      </c>
      <c r="F375" s="91" t="s">
        <v>92</v>
      </c>
      <c r="G375" s="61" t="s">
        <v>92</v>
      </c>
      <c r="H375" s="33" t="s">
        <v>92</v>
      </c>
      <c r="I375" s="61" t="s">
        <v>92</v>
      </c>
    </row>
    <row r="376" spans="1:9" s="11" customFormat="1" ht="51.75">
      <c r="A376" s="66" t="s">
        <v>2776</v>
      </c>
      <c r="B376" s="72" t="s">
        <v>2081</v>
      </c>
      <c r="C376" s="68" t="s">
        <v>92</v>
      </c>
      <c r="D376" s="65" t="s">
        <v>92</v>
      </c>
      <c r="E376" s="68" t="s">
        <v>92</v>
      </c>
      <c r="F376" s="91" t="s">
        <v>92</v>
      </c>
      <c r="G376" s="61" t="s">
        <v>92</v>
      </c>
      <c r="H376" s="33" t="s">
        <v>92</v>
      </c>
      <c r="I376" s="61" t="s">
        <v>92</v>
      </c>
    </row>
    <row r="377" spans="1:9" s="11" customFormat="1" ht="39">
      <c r="A377" s="66" t="s">
        <v>2777</v>
      </c>
      <c r="B377" s="72" t="s">
        <v>2860</v>
      </c>
      <c r="C377" s="68" t="s">
        <v>92</v>
      </c>
      <c r="D377" s="65" t="s">
        <v>92</v>
      </c>
      <c r="E377" s="68" t="s">
        <v>92</v>
      </c>
      <c r="F377" s="91" t="s">
        <v>92</v>
      </c>
      <c r="G377" s="61" t="s">
        <v>92</v>
      </c>
      <c r="H377" s="33" t="s">
        <v>92</v>
      </c>
      <c r="I377" s="61" t="s">
        <v>92</v>
      </c>
    </row>
    <row r="378" spans="1:9" s="11" customFormat="1" ht="39">
      <c r="A378" s="66" t="s">
        <v>2778</v>
      </c>
      <c r="B378" s="72" t="s">
        <v>2082</v>
      </c>
      <c r="C378" s="68" t="s">
        <v>92</v>
      </c>
      <c r="D378" s="65" t="s">
        <v>92</v>
      </c>
      <c r="E378" s="68" t="s">
        <v>92</v>
      </c>
      <c r="F378" s="91" t="s">
        <v>92</v>
      </c>
      <c r="G378" s="61" t="s">
        <v>92</v>
      </c>
      <c r="H378" s="33" t="s">
        <v>92</v>
      </c>
      <c r="I378" s="61" t="s">
        <v>92</v>
      </c>
    </row>
    <row r="379" spans="1:9" s="11" customFormat="1" ht="51.75">
      <c r="A379" s="66" t="s">
        <v>2779</v>
      </c>
      <c r="B379" s="72" t="s">
        <v>2083</v>
      </c>
      <c r="C379" s="68" t="s">
        <v>92</v>
      </c>
      <c r="D379" s="65" t="s">
        <v>92</v>
      </c>
      <c r="E379" s="68" t="s">
        <v>92</v>
      </c>
      <c r="F379" s="91" t="s">
        <v>92</v>
      </c>
      <c r="G379" s="61" t="s">
        <v>92</v>
      </c>
      <c r="H379" s="33" t="s">
        <v>92</v>
      </c>
      <c r="I379" s="61" t="s">
        <v>92</v>
      </c>
    </row>
    <row r="380" spans="1:9" s="11" customFormat="1" ht="51.75">
      <c r="A380" s="66" t="s">
        <v>2780</v>
      </c>
      <c r="B380" s="72" t="s">
        <v>2084</v>
      </c>
      <c r="C380" s="68" t="s">
        <v>92</v>
      </c>
      <c r="D380" s="65" t="s">
        <v>92</v>
      </c>
      <c r="E380" s="68" t="s">
        <v>92</v>
      </c>
      <c r="F380" s="91" t="s">
        <v>92</v>
      </c>
      <c r="G380" s="61" t="s">
        <v>92</v>
      </c>
      <c r="H380" s="33" t="s">
        <v>92</v>
      </c>
      <c r="I380" s="61" t="s">
        <v>92</v>
      </c>
    </row>
    <row r="381" spans="1:9" s="11" customFormat="1" ht="39">
      <c r="A381" s="66" t="s">
        <v>2781</v>
      </c>
      <c r="B381" s="72" t="s">
        <v>2085</v>
      </c>
      <c r="C381" s="68" t="s">
        <v>92</v>
      </c>
      <c r="D381" s="65" t="s">
        <v>92</v>
      </c>
      <c r="E381" s="68" t="s">
        <v>92</v>
      </c>
      <c r="F381" s="91" t="s">
        <v>92</v>
      </c>
      <c r="G381" s="61" t="s">
        <v>92</v>
      </c>
      <c r="H381" s="33" t="s">
        <v>92</v>
      </c>
      <c r="I381" s="61" t="s">
        <v>92</v>
      </c>
    </row>
    <row r="382" spans="1:9" s="11" customFormat="1" ht="51.75">
      <c r="A382" s="66" t="s">
        <v>2782</v>
      </c>
      <c r="B382" s="72" t="s">
        <v>2086</v>
      </c>
      <c r="C382" s="68" t="s">
        <v>92</v>
      </c>
      <c r="D382" s="65" t="s">
        <v>92</v>
      </c>
      <c r="E382" s="68" t="s">
        <v>92</v>
      </c>
      <c r="F382" s="91" t="s">
        <v>92</v>
      </c>
      <c r="G382" s="61" t="s">
        <v>92</v>
      </c>
      <c r="H382" s="33" t="s">
        <v>92</v>
      </c>
      <c r="I382" s="61" t="s">
        <v>92</v>
      </c>
    </row>
    <row r="383" spans="1:9" s="11" customFormat="1" ht="39">
      <c r="A383" s="66" t="s">
        <v>2761</v>
      </c>
      <c r="B383" s="72" t="s">
        <v>2838</v>
      </c>
      <c r="C383" s="68" t="s">
        <v>92</v>
      </c>
      <c r="D383" s="65" t="s">
        <v>92</v>
      </c>
      <c r="E383" s="68" t="s">
        <v>92</v>
      </c>
      <c r="F383" s="91" t="s">
        <v>92</v>
      </c>
      <c r="G383" s="61" t="s">
        <v>92</v>
      </c>
      <c r="H383" s="33" t="s">
        <v>92</v>
      </c>
      <c r="I383" s="61" t="s">
        <v>92</v>
      </c>
    </row>
    <row r="384" spans="1:9" s="11" customFormat="1">
      <c r="A384" s="77"/>
      <c r="B384" s="121" t="s">
        <v>2</v>
      </c>
      <c r="C384" s="115"/>
      <c r="D384" s="122"/>
      <c r="E384" s="143">
        <f>E310+E345+E368</f>
        <v>9173489.2899999991</v>
      </c>
      <c r="F384" s="123"/>
      <c r="G384" s="79"/>
      <c r="H384" s="80"/>
      <c r="I384" s="79"/>
    </row>
    <row r="385" spans="1:9" s="11" customFormat="1" ht="15.75">
      <c r="A385" s="230" t="s">
        <v>2134</v>
      </c>
      <c r="B385" s="231"/>
      <c r="C385" s="231"/>
      <c r="D385" s="231"/>
      <c r="E385" s="231"/>
      <c r="F385" s="231"/>
      <c r="G385" s="231"/>
      <c r="H385" s="231"/>
      <c r="I385" s="231"/>
    </row>
    <row r="386" spans="1:9" s="11" customFormat="1" ht="76.5">
      <c r="A386" s="66" t="s">
        <v>2006</v>
      </c>
      <c r="B386" s="86" t="s">
        <v>2135</v>
      </c>
      <c r="C386" s="97">
        <v>108011000051</v>
      </c>
      <c r="D386" s="63" t="s">
        <v>1378</v>
      </c>
      <c r="E386" s="193">
        <v>425157.2</v>
      </c>
      <c r="F386" s="45" t="s">
        <v>2137</v>
      </c>
      <c r="G386" s="61" t="s">
        <v>92</v>
      </c>
      <c r="H386" s="33" t="s">
        <v>92</v>
      </c>
      <c r="I386" s="61" t="s">
        <v>92</v>
      </c>
    </row>
    <row r="387" spans="1:9" s="11" customFormat="1" ht="76.5">
      <c r="A387" s="66" t="s">
        <v>2007</v>
      </c>
      <c r="B387" s="86" t="s">
        <v>2136</v>
      </c>
      <c r="C387" s="97">
        <v>108011000052</v>
      </c>
      <c r="D387" s="63" t="s">
        <v>1378</v>
      </c>
      <c r="E387" s="102">
        <v>631635.61</v>
      </c>
      <c r="F387" s="45" t="s">
        <v>2138</v>
      </c>
      <c r="G387" s="61" t="s">
        <v>92</v>
      </c>
      <c r="H387" s="33" t="s">
        <v>92</v>
      </c>
      <c r="I387" s="61" t="s">
        <v>92</v>
      </c>
    </row>
    <row r="388" spans="1:9" s="11" customFormat="1">
      <c r="A388" s="77"/>
      <c r="B388" s="119" t="s">
        <v>2</v>
      </c>
      <c r="C388" s="120"/>
      <c r="D388" s="78"/>
      <c r="E388" s="142">
        <f>SUM(E386:E387)</f>
        <v>1056792.81</v>
      </c>
      <c r="F388" s="116"/>
      <c r="G388" s="79"/>
      <c r="H388" s="80"/>
      <c r="I388" s="79"/>
    </row>
    <row r="389" spans="1:9" s="11" customFormat="1" ht="15.75">
      <c r="A389" s="230" t="s">
        <v>2325</v>
      </c>
      <c r="B389" s="231"/>
      <c r="C389" s="231"/>
      <c r="D389" s="231"/>
      <c r="E389" s="231"/>
      <c r="F389" s="231"/>
      <c r="G389" s="231"/>
      <c r="H389" s="231"/>
      <c r="I389" s="231"/>
    </row>
    <row r="390" spans="1:9" s="11" customFormat="1" ht="38.25">
      <c r="A390" s="66" t="s">
        <v>2008</v>
      </c>
      <c r="B390" s="64" t="s">
        <v>2326</v>
      </c>
      <c r="C390" s="103">
        <v>108021000000227</v>
      </c>
      <c r="D390" s="63" t="s">
        <v>1378</v>
      </c>
      <c r="E390" s="129">
        <v>63731.5</v>
      </c>
      <c r="F390" s="45" t="s">
        <v>2329</v>
      </c>
      <c r="G390" s="61" t="s">
        <v>92</v>
      </c>
      <c r="H390" s="33" t="s">
        <v>92</v>
      </c>
      <c r="I390" s="61" t="s">
        <v>92</v>
      </c>
    </row>
    <row r="391" spans="1:9" s="11" customFormat="1" ht="51">
      <c r="A391" s="66" t="s">
        <v>2009</v>
      </c>
      <c r="B391" s="64" t="s">
        <v>2327</v>
      </c>
      <c r="C391" s="104">
        <v>101341000117</v>
      </c>
      <c r="D391" s="63" t="s">
        <v>1378</v>
      </c>
      <c r="E391" s="124">
        <v>60000</v>
      </c>
      <c r="F391" s="45" t="s">
        <v>2330</v>
      </c>
      <c r="G391" s="61" t="s">
        <v>92</v>
      </c>
      <c r="H391" s="33" t="s">
        <v>92</v>
      </c>
      <c r="I391" s="61" t="s">
        <v>92</v>
      </c>
    </row>
    <row r="392" spans="1:9" s="11" customFormat="1" ht="38.25">
      <c r="A392" s="66" t="s">
        <v>2010</v>
      </c>
      <c r="B392" s="64" t="s">
        <v>2328</v>
      </c>
      <c r="C392" s="104">
        <v>108521000001</v>
      </c>
      <c r="D392" s="63" t="s">
        <v>1378</v>
      </c>
      <c r="E392" s="124">
        <v>77500</v>
      </c>
      <c r="F392" s="45" t="s">
        <v>2331</v>
      </c>
      <c r="G392" s="61" t="s">
        <v>92</v>
      </c>
      <c r="H392" s="33" t="s">
        <v>92</v>
      </c>
      <c r="I392" s="61" t="s">
        <v>92</v>
      </c>
    </row>
    <row r="393" spans="1:9" s="11" customFormat="1" ht="25.5">
      <c r="A393" s="66" t="s">
        <v>2011</v>
      </c>
      <c r="B393" s="64" t="s">
        <v>2332</v>
      </c>
      <c r="C393" s="104">
        <v>108520000013</v>
      </c>
      <c r="D393" s="63" t="s">
        <v>1378</v>
      </c>
      <c r="E393" s="124">
        <v>90000</v>
      </c>
      <c r="F393" s="45" t="s">
        <v>2334</v>
      </c>
      <c r="G393" s="61" t="s">
        <v>92</v>
      </c>
      <c r="H393" s="33" t="s">
        <v>92</v>
      </c>
      <c r="I393" s="61" t="s">
        <v>92</v>
      </c>
    </row>
    <row r="394" spans="1:9" s="11" customFormat="1" ht="38.25">
      <c r="A394" s="66" t="s">
        <v>2012</v>
      </c>
      <c r="B394" s="64" t="s">
        <v>2333</v>
      </c>
      <c r="C394" s="104">
        <v>108520000014</v>
      </c>
      <c r="D394" s="63" t="s">
        <v>1378</v>
      </c>
      <c r="E394" s="124">
        <v>51600</v>
      </c>
      <c r="F394" s="45" t="s">
        <v>2335</v>
      </c>
      <c r="G394" s="61" t="s">
        <v>92</v>
      </c>
      <c r="H394" s="33" t="s">
        <v>92</v>
      </c>
      <c r="I394" s="61" t="s">
        <v>92</v>
      </c>
    </row>
    <row r="395" spans="1:9" s="11" customFormat="1" ht="25.5">
      <c r="A395" s="66" t="s">
        <v>2013</v>
      </c>
      <c r="B395" s="64" t="s">
        <v>2336</v>
      </c>
      <c r="C395" s="104">
        <v>101380000004</v>
      </c>
      <c r="D395" s="63" t="s">
        <v>1378</v>
      </c>
      <c r="E395" s="124">
        <v>538400</v>
      </c>
      <c r="F395" s="45" t="s">
        <v>2338</v>
      </c>
      <c r="G395" s="61" t="s">
        <v>92</v>
      </c>
      <c r="H395" s="33" t="s">
        <v>92</v>
      </c>
      <c r="I395" s="61" t="s">
        <v>92</v>
      </c>
    </row>
    <row r="396" spans="1:9" s="11" customFormat="1" ht="25.5">
      <c r="A396" s="66" t="s">
        <v>2014</v>
      </c>
      <c r="B396" s="64" t="s">
        <v>2337</v>
      </c>
      <c r="C396" s="104">
        <v>108520000019</v>
      </c>
      <c r="D396" s="63" t="s">
        <v>1378</v>
      </c>
      <c r="E396" s="124">
        <v>178593</v>
      </c>
      <c r="F396" s="45" t="s">
        <v>2339</v>
      </c>
      <c r="G396" s="61" t="s">
        <v>92</v>
      </c>
      <c r="H396" s="33" t="s">
        <v>92</v>
      </c>
      <c r="I396" s="61" t="s">
        <v>92</v>
      </c>
    </row>
    <row r="397" spans="1:9" s="11" customFormat="1" ht="25.5">
      <c r="A397" s="66" t="s">
        <v>2015</v>
      </c>
      <c r="B397" s="64" t="s">
        <v>2337</v>
      </c>
      <c r="C397" s="104">
        <v>108520000022</v>
      </c>
      <c r="D397" s="63" t="s">
        <v>1378</v>
      </c>
      <c r="E397" s="124">
        <v>178593</v>
      </c>
      <c r="F397" s="45" t="s">
        <v>2339</v>
      </c>
      <c r="G397" s="61" t="s">
        <v>92</v>
      </c>
      <c r="H397" s="33" t="s">
        <v>92</v>
      </c>
      <c r="I397" s="61" t="s">
        <v>92</v>
      </c>
    </row>
    <row r="398" spans="1:9" s="11" customFormat="1">
      <c r="A398" s="77"/>
      <c r="B398" s="117" t="s">
        <v>2</v>
      </c>
      <c r="C398" s="118"/>
      <c r="D398" s="78"/>
      <c r="E398" s="140">
        <f>SUM(E390:E397)</f>
        <v>1238417.5</v>
      </c>
      <c r="F398" s="116"/>
      <c r="G398" s="79"/>
      <c r="H398" s="80"/>
      <c r="I398" s="79"/>
    </row>
    <row r="399" spans="1:9" s="11" customFormat="1" ht="15.75">
      <c r="A399" s="230" t="s">
        <v>2340</v>
      </c>
      <c r="B399" s="231"/>
      <c r="C399" s="231"/>
      <c r="D399" s="231"/>
      <c r="E399" s="231"/>
      <c r="F399" s="231"/>
      <c r="G399" s="231"/>
      <c r="H399" s="231"/>
      <c r="I399" s="231"/>
    </row>
    <row r="400" spans="1:9" s="11" customFormat="1" ht="25.5">
      <c r="A400" s="66" t="s">
        <v>2016</v>
      </c>
      <c r="B400" s="64" t="s">
        <v>2341</v>
      </c>
      <c r="C400" s="104">
        <v>108520000007</v>
      </c>
      <c r="D400" s="63" t="s">
        <v>1378</v>
      </c>
      <c r="E400" s="124">
        <v>3576111</v>
      </c>
      <c r="F400" s="45" t="s">
        <v>2334</v>
      </c>
      <c r="G400" s="61" t="s">
        <v>92</v>
      </c>
      <c r="H400" s="33" t="s">
        <v>92</v>
      </c>
      <c r="I400" s="61" t="s">
        <v>92</v>
      </c>
    </row>
    <row r="401" spans="1:9" s="11" customFormat="1" ht="38.25">
      <c r="A401" s="66" t="s">
        <v>2017</v>
      </c>
      <c r="B401" s="64" t="s">
        <v>2342</v>
      </c>
      <c r="C401" s="68">
        <v>108520000020</v>
      </c>
      <c r="D401" s="63" t="s">
        <v>1378</v>
      </c>
      <c r="E401" s="124">
        <v>218280</v>
      </c>
      <c r="F401" s="45" t="s">
        <v>2344</v>
      </c>
      <c r="G401" s="61" t="s">
        <v>92</v>
      </c>
      <c r="H401" s="33" t="s">
        <v>92</v>
      </c>
      <c r="I401" s="61" t="s">
        <v>92</v>
      </c>
    </row>
    <row r="402" spans="1:9" s="11" customFormat="1" ht="51">
      <c r="A402" s="66" t="s">
        <v>2018</v>
      </c>
      <c r="B402" s="67" t="s">
        <v>2343</v>
      </c>
      <c r="C402" s="68">
        <v>108520000021</v>
      </c>
      <c r="D402" s="63" t="s">
        <v>1378</v>
      </c>
      <c r="E402" s="127">
        <v>2034775</v>
      </c>
      <c r="F402" s="45" t="s">
        <v>2344</v>
      </c>
      <c r="G402" s="61" t="s">
        <v>92</v>
      </c>
      <c r="H402" s="33" t="s">
        <v>92</v>
      </c>
      <c r="I402" s="61" t="s">
        <v>92</v>
      </c>
    </row>
    <row r="403" spans="1:9" s="11" customFormat="1">
      <c r="A403" s="77"/>
      <c r="B403" s="108" t="s">
        <v>2</v>
      </c>
      <c r="C403" s="115"/>
      <c r="D403" s="78"/>
      <c r="E403" s="141">
        <f>SUM(E400:E402)</f>
        <v>5829166</v>
      </c>
      <c r="F403" s="116"/>
      <c r="G403" s="79"/>
      <c r="H403" s="80"/>
      <c r="I403" s="79"/>
    </row>
    <row r="404" spans="1:9" s="11" customFormat="1" ht="15.75">
      <c r="A404" s="230" t="s">
        <v>2375</v>
      </c>
      <c r="B404" s="231"/>
      <c r="C404" s="231"/>
      <c r="D404" s="231"/>
      <c r="E404" s="231"/>
      <c r="F404" s="231"/>
      <c r="G404" s="231"/>
      <c r="H404" s="231"/>
      <c r="I404" s="231"/>
    </row>
    <row r="405" spans="1:9" s="11" customFormat="1" ht="38.25">
      <c r="A405" s="66" t="s">
        <v>2019</v>
      </c>
      <c r="B405" s="64" t="s">
        <v>2345</v>
      </c>
      <c r="C405" s="105">
        <v>110852003733</v>
      </c>
      <c r="D405" s="85" t="s">
        <v>1378</v>
      </c>
      <c r="E405" s="129">
        <v>1200000</v>
      </c>
      <c r="F405" s="57" t="s">
        <v>2346</v>
      </c>
      <c r="G405" s="52" t="s">
        <v>92</v>
      </c>
      <c r="H405" s="53" t="s">
        <v>92</v>
      </c>
      <c r="I405" s="52" t="s">
        <v>92</v>
      </c>
    </row>
    <row r="406" spans="1:9" s="11" customFormat="1" ht="25.5">
      <c r="A406" s="66" t="s">
        <v>2090</v>
      </c>
      <c r="B406" s="64" t="s">
        <v>2347</v>
      </c>
      <c r="C406" s="105">
        <v>101381000006</v>
      </c>
      <c r="D406" s="85" t="s">
        <v>1378</v>
      </c>
      <c r="E406" s="129">
        <v>8004</v>
      </c>
      <c r="F406" s="57" t="s">
        <v>2358</v>
      </c>
      <c r="G406" s="52" t="s">
        <v>92</v>
      </c>
      <c r="H406" s="53" t="s">
        <v>92</v>
      </c>
      <c r="I406" s="52" t="s">
        <v>92</v>
      </c>
    </row>
    <row r="407" spans="1:9" s="11" customFormat="1" ht="25.5">
      <c r="A407" s="66" t="s">
        <v>2091</v>
      </c>
      <c r="B407" s="64" t="s">
        <v>2347</v>
      </c>
      <c r="C407" s="105">
        <v>101381000007</v>
      </c>
      <c r="D407" s="85" t="s">
        <v>1378</v>
      </c>
      <c r="E407" s="129">
        <v>8004</v>
      </c>
      <c r="F407" s="57" t="s">
        <v>2358</v>
      </c>
      <c r="G407" s="52" t="s">
        <v>92</v>
      </c>
      <c r="H407" s="53" t="s">
        <v>92</v>
      </c>
      <c r="I407" s="52" t="s">
        <v>92</v>
      </c>
    </row>
    <row r="408" spans="1:9" s="11" customFormat="1" ht="25.5">
      <c r="A408" s="66" t="s">
        <v>2092</v>
      </c>
      <c r="B408" s="64" t="s">
        <v>2347</v>
      </c>
      <c r="C408" s="105">
        <v>101381000008</v>
      </c>
      <c r="D408" s="85" t="s">
        <v>1378</v>
      </c>
      <c r="E408" s="129">
        <v>8004</v>
      </c>
      <c r="F408" s="57" t="s">
        <v>2358</v>
      </c>
      <c r="G408" s="52" t="s">
        <v>92</v>
      </c>
      <c r="H408" s="53" t="s">
        <v>92</v>
      </c>
      <c r="I408" s="52" t="s">
        <v>92</v>
      </c>
    </row>
    <row r="409" spans="1:9" s="11" customFormat="1" ht="25.5">
      <c r="A409" s="66" t="s">
        <v>2093</v>
      </c>
      <c r="B409" s="64" t="s">
        <v>2348</v>
      </c>
      <c r="C409" s="105">
        <v>108521000004</v>
      </c>
      <c r="D409" s="85" t="s">
        <v>1378</v>
      </c>
      <c r="E409" s="129">
        <v>303847</v>
      </c>
      <c r="F409" s="57" t="s">
        <v>2359</v>
      </c>
      <c r="G409" s="52" t="s">
        <v>92</v>
      </c>
      <c r="H409" s="53" t="s">
        <v>92</v>
      </c>
      <c r="I409" s="52" t="s">
        <v>92</v>
      </c>
    </row>
    <row r="410" spans="1:9" s="11" customFormat="1" ht="51">
      <c r="A410" s="66" t="s">
        <v>2094</v>
      </c>
      <c r="B410" s="64" t="s">
        <v>2349</v>
      </c>
      <c r="C410" s="105">
        <v>108521000005</v>
      </c>
      <c r="D410" s="85" t="s">
        <v>1378</v>
      </c>
      <c r="E410" s="129">
        <v>11800</v>
      </c>
      <c r="F410" s="57" t="s">
        <v>2360</v>
      </c>
      <c r="G410" s="52" t="s">
        <v>92</v>
      </c>
      <c r="H410" s="53" t="s">
        <v>92</v>
      </c>
      <c r="I410" s="52" t="s">
        <v>92</v>
      </c>
    </row>
    <row r="411" spans="1:9" s="11" customFormat="1" ht="63.75">
      <c r="A411" s="66" t="s">
        <v>2095</v>
      </c>
      <c r="B411" s="64" t="s">
        <v>2350</v>
      </c>
      <c r="C411" s="105">
        <v>108521000006</v>
      </c>
      <c r="D411" s="85" t="s">
        <v>1378</v>
      </c>
      <c r="E411" s="129">
        <v>11800</v>
      </c>
      <c r="F411" s="57" t="s">
        <v>2360</v>
      </c>
      <c r="G411" s="52" t="s">
        <v>92</v>
      </c>
      <c r="H411" s="53" t="s">
        <v>92</v>
      </c>
      <c r="I411" s="52" t="s">
        <v>92</v>
      </c>
    </row>
    <row r="412" spans="1:9" s="11" customFormat="1" ht="63.75">
      <c r="A412" s="66" t="s">
        <v>2096</v>
      </c>
      <c r="B412" s="64" t="s">
        <v>2351</v>
      </c>
      <c r="C412" s="105">
        <v>108521000007</v>
      </c>
      <c r="D412" s="85" t="s">
        <v>1378</v>
      </c>
      <c r="E412" s="129">
        <v>11800</v>
      </c>
      <c r="F412" s="57" t="s">
        <v>2360</v>
      </c>
      <c r="G412" s="52" t="s">
        <v>92</v>
      </c>
      <c r="H412" s="53" t="s">
        <v>92</v>
      </c>
      <c r="I412" s="52" t="s">
        <v>92</v>
      </c>
    </row>
    <row r="413" spans="1:9" s="11" customFormat="1" ht="63.75">
      <c r="A413" s="66" t="s">
        <v>2097</v>
      </c>
      <c r="B413" s="64" t="s">
        <v>2352</v>
      </c>
      <c r="C413" s="105">
        <v>108521000009</v>
      </c>
      <c r="D413" s="85" t="s">
        <v>1378</v>
      </c>
      <c r="E413" s="129">
        <v>70500</v>
      </c>
      <c r="F413" s="57" t="s">
        <v>2361</v>
      </c>
      <c r="G413" s="52" t="s">
        <v>92</v>
      </c>
      <c r="H413" s="53" t="s">
        <v>92</v>
      </c>
      <c r="I413" s="52" t="s">
        <v>92</v>
      </c>
    </row>
    <row r="414" spans="1:9" s="11" customFormat="1" ht="25.5">
      <c r="A414" s="66" t="s">
        <v>2098</v>
      </c>
      <c r="B414" s="64" t="s">
        <v>2353</v>
      </c>
      <c r="C414" s="105">
        <v>110852003740</v>
      </c>
      <c r="D414" s="85" t="s">
        <v>1378</v>
      </c>
      <c r="E414" s="129">
        <v>222200</v>
      </c>
      <c r="F414" s="57" t="s">
        <v>2362</v>
      </c>
      <c r="G414" s="52" t="s">
        <v>92</v>
      </c>
      <c r="H414" s="53" t="s">
        <v>92</v>
      </c>
      <c r="I414" s="52" t="s">
        <v>92</v>
      </c>
    </row>
    <row r="415" spans="1:9" s="11" customFormat="1" ht="25.5">
      <c r="A415" s="66" t="s">
        <v>2099</v>
      </c>
      <c r="B415" s="64" t="s">
        <v>2354</v>
      </c>
      <c r="C415" s="105">
        <v>110852003741</v>
      </c>
      <c r="D415" s="85" t="s">
        <v>1378</v>
      </c>
      <c r="E415" s="129">
        <v>104000</v>
      </c>
      <c r="F415" s="57" t="s">
        <v>2362</v>
      </c>
      <c r="G415" s="52" t="s">
        <v>92</v>
      </c>
      <c r="H415" s="53" t="s">
        <v>92</v>
      </c>
      <c r="I415" s="52" t="s">
        <v>92</v>
      </c>
    </row>
    <row r="416" spans="1:9" s="11" customFormat="1" ht="25.5">
      <c r="A416" s="66" t="s">
        <v>2100</v>
      </c>
      <c r="B416" s="64" t="s">
        <v>2355</v>
      </c>
      <c r="C416" s="105">
        <v>110852003742</v>
      </c>
      <c r="D416" s="85" t="s">
        <v>1378</v>
      </c>
      <c r="E416" s="129">
        <v>28150</v>
      </c>
      <c r="F416" s="57" t="s">
        <v>2362</v>
      </c>
      <c r="G416" s="52" t="s">
        <v>92</v>
      </c>
      <c r="H416" s="53" t="s">
        <v>92</v>
      </c>
      <c r="I416" s="52" t="s">
        <v>92</v>
      </c>
    </row>
    <row r="417" spans="1:9" s="11" customFormat="1" ht="25.5">
      <c r="A417" s="66" t="s">
        <v>2101</v>
      </c>
      <c r="B417" s="64" t="s">
        <v>2356</v>
      </c>
      <c r="C417" s="105">
        <v>110852003743</v>
      </c>
      <c r="D417" s="85" t="s">
        <v>1378</v>
      </c>
      <c r="E417" s="129">
        <v>25400</v>
      </c>
      <c r="F417" s="57" t="s">
        <v>2362</v>
      </c>
      <c r="G417" s="52" t="s">
        <v>92</v>
      </c>
      <c r="H417" s="53" t="s">
        <v>92</v>
      </c>
      <c r="I417" s="52" t="s">
        <v>92</v>
      </c>
    </row>
    <row r="418" spans="1:9" s="11" customFormat="1" ht="25.5">
      <c r="A418" s="66" t="s">
        <v>2102</v>
      </c>
      <c r="B418" s="64" t="s">
        <v>2357</v>
      </c>
      <c r="C418" s="105">
        <v>110852003744</v>
      </c>
      <c r="D418" s="85" t="s">
        <v>1378</v>
      </c>
      <c r="E418" s="129">
        <v>19600</v>
      </c>
      <c r="F418" s="57" t="s">
        <v>2362</v>
      </c>
      <c r="G418" s="52" t="s">
        <v>92</v>
      </c>
      <c r="H418" s="53" t="s">
        <v>92</v>
      </c>
      <c r="I418" s="52" t="s">
        <v>92</v>
      </c>
    </row>
    <row r="419" spans="1:9" s="11" customFormat="1" ht="51">
      <c r="A419" s="66" t="s">
        <v>2103</v>
      </c>
      <c r="B419" s="64" t="s">
        <v>2363</v>
      </c>
      <c r="C419" s="105">
        <v>108520000015</v>
      </c>
      <c r="D419" s="85" t="s">
        <v>1378</v>
      </c>
      <c r="E419" s="129">
        <v>2131818</v>
      </c>
      <c r="F419" s="57" t="s">
        <v>2364</v>
      </c>
      <c r="G419" s="52" t="s">
        <v>92</v>
      </c>
      <c r="H419" s="53" t="s">
        <v>92</v>
      </c>
      <c r="I419" s="52" t="s">
        <v>92</v>
      </c>
    </row>
    <row r="420" spans="1:9" s="11" customFormat="1" ht="89.25">
      <c r="A420" s="66" t="s">
        <v>2104</v>
      </c>
      <c r="B420" s="67" t="s">
        <v>2365</v>
      </c>
      <c r="C420" s="100">
        <v>108520000023</v>
      </c>
      <c r="D420" s="85" t="s">
        <v>1378</v>
      </c>
      <c r="E420" s="130">
        <v>125876.76</v>
      </c>
      <c r="F420" s="57" t="s">
        <v>2368</v>
      </c>
      <c r="G420" s="52" t="s">
        <v>92</v>
      </c>
      <c r="H420" s="53" t="s">
        <v>92</v>
      </c>
      <c r="I420" s="52" t="s">
        <v>92</v>
      </c>
    </row>
    <row r="421" spans="1:9" s="11" customFormat="1" ht="89.25">
      <c r="A421" s="66" t="s">
        <v>2105</v>
      </c>
      <c r="B421" s="67" t="s">
        <v>2366</v>
      </c>
      <c r="C421" s="100">
        <v>108520000024</v>
      </c>
      <c r="D421" s="85" t="s">
        <v>1378</v>
      </c>
      <c r="E421" s="130">
        <v>125876.76</v>
      </c>
      <c r="F421" s="57" t="s">
        <v>2368</v>
      </c>
      <c r="G421" s="52" t="s">
        <v>92</v>
      </c>
      <c r="H421" s="53" t="s">
        <v>92</v>
      </c>
      <c r="I421" s="52" t="s">
        <v>92</v>
      </c>
    </row>
    <row r="422" spans="1:9" s="11" customFormat="1" ht="114.75">
      <c r="A422" s="66" t="s">
        <v>2106</v>
      </c>
      <c r="B422" s="67" t="s">
        <v>2367</v>
      </c>
      <c r="C422" s="100">
        <v>108520000025</v>
      </c>
      <c r="D422" s="85" t="s">
        <v>1378</v>
      </c>
      <c r="E422" s="130">
        <v>125876.76</v>
      </c>
      <c r="F422" s="57" t="s">
        <v>2368</v>
      </c>
      <c r="G422" s="52" t="s">
        <v>92</v>
      </c>
      <c r="H422" s="53" t="s">
        <v>92</v>
      </c>
      <c r="I422" s="52" t="s">
        <v>92</v>
      </c>
    </row>
    <row r="423" spans="1:9" s="11" customFormat="1" ht="38.25">
      <c r="A423" s="66" t="s">
        <v>2107</v>
      </c>
      <c r="B423" s="67" t="s">
        <v>2369</v>
      </c>
      <c r="C423" s="100" t="s">
        <v>2371</v>
      </c>
      <c r="D423" s="85" t="s">
        <v>1378</v>
      </c>
      <c r="E423" s="130">
        <v>461216.16</v>
      </c>
      <c r="F423" s="74" t="s">
        <v>2373</v>
      </c>
      <c r="G423" s="52" t="s">
        <v>92</v>
      </c>
      <c r="H423" s="53" t="s">
        <v>92</v>
      </c>
      <c r="I423" s="52" t="s">
        <v>92</v>
      </c>
    </row>
    <row r="424" spans="1:9" s="11" customFormat="1" ht="25.5">
      <c r="A424" s="66" t="s">
        <v>2108</v>
      </c>
      <c r="B424" s="67" t="s">
        <v>2370</v>
      </c>
      <c r="C424" s="100" t="s">
        <v>2372</v>
      </c>
      <c r="D424" s="85" t="s">
        <v>1378</v>
      </c>
      <c r="E424" s="130">
        <v>2653686.84</v>
      </c>
      <c r="F424" s="74" t="s">
        <v>2373</v>
      </c>
      <c r="G424" s="52" t="s">
        <v>92</v>
      </c>
      <c r="H424" s="53" t="s">
        <v>92</v>
      </c>
      <c r="I424" s="52" t="s">
        <v>92</v>
      </c>
    </row>
    <row r="425" spans="1:9" s="11" customFormat="1" ht="63.75">
      <c r="A425" s="66" t="s">
        <v>2109</v>
      </c>
      <c r="B425" s="67" t="s">
        <v>2483</v>
      </c>
      <c r="C425" s="100">
        <v>108520000041</v>
      </c>
      <c r="D425" s="85" t="s">
        <v>1378</v>
      </c>
      <c r="E425" s="130">
        <v>149500</v>
      </c>
      <c r="F425" s="172" t="s">
        <v>2482</v>
      </c>
      <c r="G425" s="52" t="s">
        <v>92</v>
      </c>
      <c r="H425" s="53" t="s">
        <v>92</v>
      </c>
      <c r="I425" s="52" t="s">
        <v>92</v>
      </c>
    </row>
    <row r="426" spans="1:9" s="11" customFormat="1" ht="63.75">
      <c r="A426" s="66" t="s">
        <v>2110</v>
      </c>
      <c r="B426" s="67" t="s">
        <v>2483</v>
      </c>
      <c r="C426" s="100">
        <v>108520000042</v>
      </c>
      <c r="D426" s="85" t="s">
        <v>1378</v>
      </c>
      <c r="E426" s="130">
        <v>149500</v>
      </c>
      <c r="F426" s="172" t="s">
        <v>2482</v>
      </c>
      <c r="G426" s="52" t="s">
        <v>92</v>
      </c>
      <c r="H426" s="53" t="s">
        <v>92</v>
      </c>
      <c r="I426" s="52" t="s">
        <v>92</v>
      </c>
    </row>
    <row r="427" spans="1:9" s="11" customFormat="1" ht="63.75">
      <c r="A427" s="66" t="s">
        <v>2111</v>
      </c>
      <c r="B427" s="67" t="s">
        <v>2483</v>
      </c>
      <c r="C427" s="100">
        <v>108520000033</v>
      </c>
      <c r="D427" s="85" t="s">
        <v>1378</v>
      </c>
      <c r="E427" s="130">
        <v>149500</v>
      </c>
      <c r="F427" s="174" t="s">
        <v>2482</v>
      </c>
      <c r="G427" s="52" t="s">
        <v>92</v>
      </c>
      <c r="H427" s="53" t="s">
        <v>92</v>
      </c>
      <c r="I427" s="52" t="s">
        <v>92</v>
      </c>
    </row>
    <row r="428" spans="1:9" s="11" customFormat="1" ht="38.25">
      <c r="A428" s="66" t="s">
        <v>2112</v>
      </c>
      <c r="B428" s="67" t="s">
        <v>2484</v>
      </c>
      <c r="C428" s="100">
        <v>108520000034</v>
      </c>
      <c r="D428" s="85" t="s">
        <v>1378</v>
      </c>
      <c r="E428" s="130">
        <v>302717.96999999997</v>
      </c>
      <c r="F428" s="172" t="s">
        <v>2482</v>
      </c>
      <c r="G428" s="52" t="s">
        <v>92</v>
      </c>
      <c r="H428" s="53" t="s">
        <v>92</v>
      </c>
      <c r="I428" s="52" t="s">
        <v>92</v>
      </c>
    </row>
    <row r="429" spans="1:9" s="11" customFormat="1" ht="38.25">
      <c r="A429" s="66" t="s">
        <v>2113</v>
      </c>
      <c r="B429" s="67" t="s">
        <v>2485</v>
      </c>
      <c r="C429" s="100">
        <v>108520000035</v>
      </c>
      <c r="D429" s="85" t="s">
        <v>1378</v>
      </c>
      <c r="E429" s="130">
        <v>1193066.3999999999</v>
      </c>
      <c r="F429" s="172" t="s">
        <v>2482</v>
      </c>
      <c r="G429" s="52" t="s">
        <v>92</v>
      </c>
      <c r="H429" s="53" t="s">
        <v>92</v>
      </c>
      <c r="I429" s="52" t="s">
        <v>92</v>
      </c>
    </row>
    <row r="430" spans="1:9" s="11" customFormat="1" ht="25.5">
      <c r="A430" s="66" t="s">
        <v>2114</v>
      </c>
      <c r="B430" s="67" t="s">
        <v>2486</v>
      </c>
      <c r="C430" s="100">
        <v>108520000036</v>
      </c>
      <c r="D430" s="85" t="s">
        <v>1378</v>
      </c>
      <c r="E430" s="130">
        <v>153195.23000000001</v>
      </c>
      <c r="F430" s="172" t="s">
        <v>2482</v>
      </c>
      <c r="G430" s="52" t="s">
        <v>92</v>
      </c>
      <c r="H430" s="53" t="s">
        <v>92</v>
      </c>
      <c r="I430" s="52" t="s">
        <v>92</v>
      </c>
    </row>
    <row r="431" spans="1:9" s="11" customFormat="1" ht="38.25">
      <c r="A431" s="66" t="s">
        <v>2115</v>
      </c>
      <c r="B431" s="67" t="s">
        <v>2487</v>
      </c>
      <c r="C431" s="100">
        <v>108520000037</v>
      </c>
      <c r="D431" s="85" t="s">
        <v>1378</v>
      </c>
      <c r="E431" s="130">
        <v>109238.34</v>
      </c>
      <c r="F431" s="172" t="s">
        <v>2482</v>
      </c>
      <c r="G431" s="52" t="s">
        <v>92</v>
      </c>
      <c r="H431" s="53" t="s">
        <v>92</v>
      </c>
      <c r="I431" s="52" t="s">
        <v>92</v>
      </c>
    </row>
    <row r="432" spans="1:9" s="11" customFormat="1" ht="25.5">
      <c r="A432" s="66" t="s">
        <v>2116</v>
      </c>
      <c r="B432" s="67" t="s">
        <v>2488</v>
      </c>
      <c r="C432" s="100">
        <v>108520000038</v>
      </c>
      <c r="D432" s="85" t="s">
        <v>1378</v>
      </c>
      <c r="E432" s="130">
        <v>92771.89</v>
      </c>
      <c r="F432" s="172" t="s">
        <v>2482</v>
      </c>
      <c r="G432" s="52" t="s">
        <v>92</v>
      </c>
      <c r="H432" s="53" t="s">
        <v>92</v>
      </c>
      <c r="I432" s="52" t="s">
        <v>92</v>
      </c>
    </row>
    <row r="433" spans="1:9" s="11" customFormat="1" ht="25.5">
      <c r="A433" s="66" t="s">
        <v>2117</v>
      </c>
      <c r="B433" s="67" t="s">
        <v>2490</v>
      </c>
      <c r="C433" s="100">
        <v>108520000064</v>
      </c>
      <c r="D433" s="85" t="s">
        <v>1378</v>
      </c>
      <c r="E433" s="130">
        <v>9246.25</v>
      </c>
      <c r="F433" s="172" t="s">
        <v>2482</v>
      </c>
      <c r="G433" s="52" t="s">
        <v>92</v>
      </c>
      <c r="H433" s="53" t="s">
        <v>92</v>
      </c>
      <c r="I433" s="52" t="s">
        <v>92</v>
      </c>
    </row>
    <row r="434" spans="1:9" s="11" customFormat="1" ht="25.5">
      <c r="A434" s="66" t="s">
        <v>2118</v>
      </c>
      <c r="B434" s="67" t="s">
        <v>2490</v>
      </c>
      <c r="C434" s="100">
        <v>108520000065</v>
      </c>
      <c r="D434" s="85" t="s">
        <v>1378</v>
      </c>
      <c r="E434" s="130">
        <v>9246.25</v>
      </c>
      <c r="F434" s="172" t="s">
        <v>2482</v>
      </c>
      <c r="G434" s="52" t="s">
        <v>92</v>
      </c>
      <c r="H434" s="53" t="s">
        <v>92</v>
      </c>
      <c r="I434" s="52" t="s">
        <v>92</v>
      </c>
    </row>
    <row r="435" spans="1:9" s="11" customFormat="1" ht="25.5">
      <c r="A435" s="66" t="s">
        <v>2119</v>
      </c>
      <c r="B435" s="67" t="s">
        <v>2490</v>
      </c>
      <c r="C435" s="100">
        <v>108520000066</v>
      </c>
      <c r="D435" s="85" t="s">
        <v>1378</v>
      </c>
      <c r="E435" s="130">
        <v>9246.25</v>
      </c>
      <c r="F435" s="172" t="s">
        <v>2482</v>
      </c>
      <c r="G435" s="52" t="s">
        <v>92</v>
      </c>
      <c r="H435" s="53" t="s">
        <v>92</v>
      </c>
      <c r="I435" s="52" t="s">
        <v>92</v>
      </c>
    </row>
    <row r="436" spans="1:9" s="11" customFormat="1" ht="25.5">
      <c r="A436" s="66" t="s">
        <v>2120</v>
      </c>
      <c r="B436" s="67" t="s">
        <v>2490</v>
      </c>
      <c r="C436" s="100">
        <v>108520000067</v>
      </c>
      <c r="D436" s="85" t="s">
        <v>1378</v>
      </c>
      <c r="E436" s="130">
        <v>9246.25</v>
      </c>
      <c r="F436" s="172" t="s">
        <v>2482</v>
      </c>
      <c r="G436" s="52" t="s">
        <v>92</v>
      </c>
      <c r="H436" s="53" t="s">
        <v>92</v>
      </c>
      <c r="I436" s="52" t="s">
        <v>92</v>
      </c>
    </row>
    <row r="437" spans="1:9" s="11" customFormat="1" ht="25.5">
      <c r="A437" s="66" t="s">
        <v>2121</v>
      </c>
      <c r="B437" s="67" t="s">
        <v>2490</v>
      </c>
      <c r="C437" s="100">
        <v>108520000068</v>
      </c>
      <c r="D437" s="85" t="s">
        <v>1378</v>
      </c>
      <c r="E437" s="130">
        <v>9246.25</v>
      </c>
      <c r="F437" s="172" t="s">
        <v>2482</v>
      </c>
      <c r="G437" s="52" t="s">
        <v>92</v>
      </c>
      <c r="H437" s="53" t="s">
        <v>92</v>
      </c>
      <c r="I437" s="52" t="s">
        <v>92</v>
      </c>
    </row>
    <row r="438" spans="1:9" s="11" customFormat="1" ht="25.5">
      <c r="A438" s="66" t="s">
        <v>2122</v>
      </c>
      <c r="B438" s="67" t="s">
        <v>2490</v>
      </c>
      <c r="C438" s="100">
        <v>108520000069</v>
      </c>
      <c r="D438" s="85" t="s">
        <v>1378</v>
      </c>
      <c r="E438" s="130">
        <v>9246.25</v>
      </c>
      <c r="F438" s="172" t="s">
        <v>2482</v>
      </c>
      <c r="G438" s="52" t="s">
        <v>92</v>
      </c>
      <c r="H438" s="53" t="s">
        <v>92</v>
      </c>
      <c r="I438" s="52" t="s">
        <v>92</v>
      </c>
    </row>
    <row r="439" spans="1:9" s="11" customFormat="1" ht="25.5">
      <c r="A439" s="66" t="s">
        <v>2123</v>
      </c>
      <c r="B439" s="67" t="s">
        <v>2490</v>
      </c>
      <c r="C439" s="100">
        <v>108520000070</v>
      </c>
      <c r="D439" s="85" t="s">
        <v>1378</v>
      </c>
      <c r="E439" s="130">
        <v>9246.25</v>
      </c>
      <c r="F439" s="173" t="s">
        <v>2482</v>
      </c>
      <c r="G439" s="52" t="s">
        <v>92</v>
      </c>
      <c r="H439" s="53" t="s">
        <v>92</v>
      </c>
      <c r="I439" s="52" t="s">
        <v>92</v>
      </c>
    </row>
    <row r="440" spans="1:9" s="11" customFormat="1" ht="25.5">
      <c r="A440" s="66" t="s">
        <v>2124</v>
      </c>
      <c r="B440" s="67" t="s">
        <v>2490</v>
      </c>
      <c r="C440" s="100">
        <v>108520000071</v>
      </c>
      <c r="D440" s="85" t="s">
        <v>1378</v>
      </c>
      <c r="E440" s="130">
        <v>9246.25</v>
      </c>
      <c r="F440" s="173" t="s">
        <v>2482</v>
      </c>
      <c r="G440" s="52" t="s">
        <v>92</v>
      </c>
      <c r="H440" s="53" t="s">
        <v>92</v>
      </c>
      <c r="I440" s="52" t="s">
        <v>92</v>
      </c>
    </row>
    <row r="441" spans="1:9" s="11" customFormat="1" ht="25.5">
      <c r="A441" s="66" t="s">
        <v>2125</v>
      </c>
      <c r="B441" s="67" t="s">
        <v>2490</v>
      </c>
      <c r="C441" s="100">
        <v>108520000072</v>
      </c>
      <c r="D441" s="85" t="s">
        <v>1378</v>
      </c>
      <c r="E441" s="130">
        <v>9246.25</v>
      </c>
      <c r="F441" s="173" t="s">
        <v>2482</v>
      </c>
      <c r="G441" s="52" t="s">
        <v>92</v>
      </c>
      <c r="H441" s="53" t="s">
        <v>92</v>
      </c>
      <c r="I441" s="52" t="s">
        <v>92</v>
      </c>
    </row>
    <row r="442" spans="1:9" s="11" customFormat="1" ht="25.5">
      <c r="A442" s="66" t="s">
        <v>2126</v>
      </c>
      <c r="B442" s="67" t="s">
        <v>2490</v>
      </c>
      <c r="C442" s="100">
        <v>108520000073</v>
      </c>
      <c r="D442" s="85" t="s">
        <v>1378</v>
      </c>
      <c r="E442" s="130">
        <v>9246.25</v>
      </c>
      <c r="F442" s="173" t="s">
        <v>2482</v>
      </c>
      <c r="G442" s="52" t="s">
        <v>92</v>
      </c>
      <c r="H442" s="53" t="s">
        <v>92</v>
      </c>
      <c r="I442" s="52" t="s">
        <v>92</v>
      </c>
    </row>
    <row r="443" spans="1:9" s="11" customFormat="1" ht="25.5">
      <c r="A443" s="66" t="s">
        <v>2127</v>
      </c>
      <c r="B443" s="67" t="s">
        <v>2490</v>
      </c>
      <c r="C443" s="100">
        <v>108520000074</v>
      </c>
      <c r="D443" s="85" t="s">
        <v>1378</v>
      </c>
      <c r="E443" s="130">
        <v>9246.25</v>
      </c>
      <c r="F443" s="173" t="s">
        <v>2482</v>
      </c>
      <c r="G443" s="52" t="s">
        <v>92</v>
      </c>
      <c r="H443" s="53" t="s">
        <v>92</v>
      </c>
      <c r="I443" s="52" t="s">
        <v>92</v>
      </c>
    </row>
    <row r="444" spans="1:9" s="11" customFormat="1" ht="25.5">
      <c r="A444" s="66" t="s">
        <v>2128</v>
      </c>
      <c r="B444" s="67" t="s">
        <v>2490</v>
      </c>
      <c r="C444" s="100">
        <v>108520000075</v>
      </c>
      <c r="D444" s="85" t="s">
        <v>1378</v>
      </c>
      <c r="E444" s="130">
        <v>9246.25</v>
      </c>
      <c r="F444" s="173" t="s">
        <v>2482</v>
      </c>
      <c r="G444" s="52" t="s">
        <v>92</v>
      </c>
      <c r="H444" s="53" t="s">
        <v>92</v>
      </c>
      <c r="I444" s="52" t="s">
        <v>92</v>
      </c>
    </row>
    <row r="445" spans="1:9" s="11" customFormat="1" ht="25.5">
      <c r="A445" s="66" t="s">
        <v>2129</v>
      </c>
      <c r="B445" s="67" t="s">
        <v>2490</v>
      </c>
      <c r="C445" s="100">
        <v>108520000076</v>
      </c>
      <c r="D445" s="85" t="s">
        <v>1378</v>
      </c>
      <c r="E445" s="130">
        <v>9246.25</v>
      </c>
      <c r="F445" s="173" t="s">
        <v>2482</v>
      </c>
      <c r="G445" s="52" t="s">
        <v>92</v>
      </c>
      <c r="H445" s="53" t="s">
        <v>92</v>
      </c>
      <c r="I445" s="52" t="s">
        <v>92</v>
      </c>
    </row>
    <row r="446" spans="1:9" s="11" customFormat="1" ht="25.5">
      <c r="A446" s="66" t="s">
        <v>2130</v>
      </c>
      <c r="B446" s="67" t="s">
        <v>2490</v>
      </c>
      <c r="C446" s="100">
        <v>108520000077</v>
      </c>
      <c r="D446" s="85" t="s">
        <v>1378</v>
      </c>
      <c r="E446" s="130">
        <v>9246.25</v>
      </c>
      <c r="F446" s="173" t="s">
        <v>2482</v>
      </c>
      <c r="G446" s="52" t="s">
        <v>92</v>
      </c>
      <c r="H446" s="53" t="s">
        <v>92</v>
      </c>
      <c r="I446" s="52" t="s">
        <v>92</v>
      </c>
    </row>
    <row r="447" spans="1:9" s="11" customFormat="1" ht="25.5">
      <c r="A447" s="66" t="s">
        <v>2131</v>
      </c>
      <c r="B447" s="67" t="s">
        <v>2490</v>
      </c>
      <c r="C447" s="100">
        <v>108520000078</v>
      </c>
      <c r="D447" s="85" t="s">
        <v>1378</v>
      </c>
      <c r="E447" s="130">
        <v>9246.25</v>
      </c>
      <c r="F447" s="173" t="s">
        <v>2482</v>
      </c>
      <c r="G447" s="52" t="s">
        <v>92</v>
      </c>
      <c r="H447" s="53" t="s">
        <v>92</v>
      </c>
      <c r="I447" s="52" t="s">
        <v>92</v>
      </c>
    </row>
    <row r="448" spans="1:9" s="11" customFormat="1" ht="25.5">
      <c r="A448" s="66" t="s">
        <v>2132</v>
      </c>
      <c r="B448" s="67" t="s">
        <v>2490</v>
      </c>
      <c r="C448" s="100">
        <v>108520000040</v>
      </c>
      <c r="D448" s="85" t="s">
        <v>1378</v>
      </c>
      <c r="E448" s="130">
        <v>9246.25</v>
      </c>
      <c r="F448" s="173" t="s">
        <v>2482</v>
      </c>
      <c r="G448" s="52" t="s">
        <v>92</v>
      </c>
      <c r="H448" s="53" t="s">
        <v>92</v>
      </c>
      <c r="I448" s="52" t="s">
        <v>92</v>
      </c>
    </row>
    <row r="449" spans="1:9" s="11" customFormat="1" ht="25.5">
      <c r="A449" s="66" t="s">
        <v>2133</v>
      </c>
      <c r="B449" s="67" t="s">
        <v>2489</v>
      </c>
      <c r="C449" s="100">
        <v>108520000039</v>
      </c>
      <c r="D449" s="85" t="s">
        <v>1378</v>
      </c>
      <c r="E449" s="130">
        <v>45251.05</v>
      </c>
      <c r="F449" s="172" t="s">
        <v>2482</v>
      </c>
      <c r="G449" s="52" t="s">
        <v>92</v>
      </c>
      <c r="H449" s="53" t="s">
        <v>92</v>
      </c>
      <c r="I449" s="52" t="s">
        <v>92</v>
      </c>
    </row>
    <row r="450" spans="1:9" s="11" customFormat="1" ht="25.5">
      <c r="A450" s="66" t="s">
        <v>2417</v>
      </c>
      <c r="B450" s="67" t="s">
        <v>2489</v>
      </c>
      <c r="C450" s="100">
        <v>108520000049</v>
      </c>
      <c r="D450" s="85" t="s">
        <v>1378</v>
      </c>
      <c r="E450" s="130">
        <v>45251.05</v>
      </c>
      <c r="F450" s="173" t="s">
        <v>2482</v>
      </c>
      <c r="G450" s="52" t="s">
        <v>92</v>
      </c>
      <c r="H450" s="53" t="s">
        <v>92</v>
      </c>
      <c r="I450" s="52" t="s">
        <v>92</v>
      </c>
    </row>
    <row r="451" spans="1:9" s="11" customFormat="1" ht="25.5">
      <c r="A451" s="66" t="s">
        <v>2418</v>
      </c>
      <c r="B451" s="67" t="s">
        <v>2489</v>
      </c>
      <c r="C451" s="100">
        <v>108520000050</v>
      </c>
      <c r="D451" s="85" t="s">
        <v>1378</v>
      </c>
      <c r="E451" s="130">
        <v>45251.05</v>
      </c>
      <c r="F451" s="173" t="s">
        <v>2482</v>
      </c>
      <c r="G451" s="52" t="s">
        <v>92</v>
      </c>
      <c r="H451" s="53" t="s">
        <v>92</v>
      </c>
      <c r="I451" s="52" t="s">
        <v>92</v>
      </c>
    </row>
    <row r="452" spans="1:9" s="11" customFormat="1" ht="25.5">
      <c r="A452" s="66" t="s">
        <v>2419</v>
      </c>
      <c r="B452" s="67" t="s">
        <v>2489</v>
      </c>
      <c r="C452" s="100">
        <v>108520000051</v>
      </c>
      <c r="D452" s="85" t="s">
        <v>1378</v>
      </c>
      <c r="E452" s="130">
        <v>45251.05</v>
      </c>
      <c r="F452" s="173" t="s">
        <v>2482</v>
      </c>
      <c r="G452" s="52" t="s">
        <v>92</v>
      </c>
      <c r="H452" s="53" t="s">
        <v>92</v>
      </c>
      <c r="I452" s="52" t="s">
        <v>92</v>
      </c>
    </row>
    <row r="453" spans="1:9" s="11" customFormat="1" ht="25.5">
      <c r="A453" s="66" t="s">
        <v>2420</v>
      </c>
      <c r="B453" s="67" t="s">
        <v>2489</v>
      </c>
      <c r="C453" s="100">
        <v>108520000052</v>
      </c>
      <c r="D453" s="85" t="s">
        <v>1378</v>
      </c>
      <c r="E453" s="130">
        <v>45251.05</v>
      </c>
      <c r="F453" s="173" t="s">
        <v>2482</v>
      </c>
      <c r="G453" s="52" t="s">
        <v>92</v>
      </c>
      <c r="H453" s="53" t="s">
        <v>92</v>
      </c>
      <c r="I453" s="52" t="s">
        <v>92</v>
      </c>
    </row>
    <row r="454" spans="1:9" s="11" customFormat="1" ht="25.5">
      <c r="A454" s="66" t="s">
        <v>2421</v>
      </c>
      <c r="B454" s="67" t="s">
        <v>2489</v>
      </c>
      <c r="C454" s="100">
        <v>108520000053</v>
      </c>
      <c r="D454" s="85" t="s">
        <v>1378</v>
      </c>
      <c r="E454" s="130">
        <v>45251.05</v>
      </c>
      <c r="F454" s="173" t="s">
        <v>2482</v>
      </c>
      <c r="G454" s="52" t="s">
        <v>92</v>
      </c>
      <c r="H454" s="53" t="s">
        <v>92</v>
      </c>
      <c r="I454" s="52" t="s">
        <v>92</v>
      </c>
    </row>
    <row r="455" spans="1:9" s="11" customFormat="1" ht="25.5">
      <c r="A455" s="66" t="s">
        <v>2422</v>
      </c>
      <c r="B455" s="67" t="s">
        <v>2489</v>
      </c>
      <c r="C455" s="100">
        <v>108520000054</v>
      </c>
      <c r="D455" s="85" t="s">
        <v>1378</v>
      </c>
      <c r="E455" s="130">
        <v>45251.05</v>
      </c>
      <c r="F455" s="173" t="s">
        <v>2482</v>
      </c>
      <c r="G455" s="52" t="s">
        <v>92</v>
      </c>
      <c r="H455" s="53" t="s">
        <v>92</v>
      </c>
      <c r="I455" s="52" t="s">
        <v>92</v>
      </c>
    </row>
    <row r="456" spans="1:9" s="11" customFormat="1" ht="25.5">
      <c r="A456" s="66" t="s">
        <v>2423</v>
      </c>
      <c r="B456" s="67" t="s">
        <v>2489</v>
      </c>
      <c r="C456" s="100">
        <v>108520000055</v>
      </c>
      <c r="D456" s="85" t="s">
        <v>1378</v>
      </c>
      <c r="E456" s="130">
        <v>45251.05</v>
      </c>
      <c r="F456" s="173" t="s">
        <v>2482</v>
      </c>
      <c r="G456" s="52" t="s">
        <v>92</v>
      </c>
      <c r="H456" s="53" t="s">
        <v>92</v>
      </c>
      <c r="I456" s="52" t="s">
        <v>92</v>
      </c>
    </row>
    <row r="457" spans="1:9" s="11" customFormat="1" ht="25.5">
      <c r="A457" s="66" t="s">
        <v>2424</v>
      </c>
      <c r="B457" s="67" t="s">
        <v>2489</v>
      </c>
      <c r="C457" s="100">
        <v>108520000056</v>
      </c>
      <c r="D457" s="85" t="s">
        <v>1378</v>
      </c>
      <c r="E457" s="130">
        <v>45251.05</v>
      </c>
      <c r="F457" s="173" t="s">
        <v>2482</v>
      </c>
      <c r="G457" s="52" t="s">
        <v>92</v>
      </c>
      <c r="H457" s="53" t="s">
        <v>92</v>
      </c>
      <c r="I457" s="52" t="s">
        <v>92</v>
      </c>
    </row>
    <row r="458" spans="1:9" s="11" customFormat="1" ht="25.5">
      <c r="A458" s="66" t="s">
        <v>2425</v>
      </c>
      <c r="B458" s="67" t="s">
        <v>2489</v>
      </c>
      <c r="C458" s="100">
        <v>108520000057</v>
      </c>
      <c r="D458" s="85" t="s">
        <v>1378</v>
      </c>
      <c r="E458" s="130">
        <v>45251.05</v>
      </c>
      <c r="F458" s="173" t="s">
        <v>2482</v>
      </c>
      <c r="G458" s="52" t="s">
        <v>92</v>
      </c>
      <c r="H458" s="53" t="s">
        <v>92</v>
      </c>
      <c r="I458" s="52" t="s">
        <v>92</v>
      </c>
    </row>
    <row r="459" spans="1:9" s="11" customFormat="1" ht="25.5">
      <c r="A459" s="66" t="s">
        <v>2426</v>
      </c>
      <c r="B459" s="67" t="s">
        <v>2489</v>
      </c>
      <c r="C459" s="100">
        <v>108520000058</v>
      </c>
      <c r="D459" s="85" t="s">
        <v>1378</v>
      </c>
      <c r="E459" s="130">
        <v>45251.05</v>
      </c>
      <c r="F459" s="173" t="s">
        <v>2482</v>
      </c>
      <c r="G459" s="52" t="s">
        <v>92</v>
      </c>
      <c r="H459" s="53" t="s">
        <v>92</v>
      </c>
      <c r="I459" s="52" t="s">
        <v>92</v>
      </c>
    </row>
    <row r="460" spans="1:9" s="11" customFormat="1" ht="25.5">
      <c r="A460" s="66" t="s">
        <v>2427</v>
      </c>
      <c r="B460" s="67" t="s">
        <v>2489</v>
      </c>
      <c r="C460" s="100">
        <v>108520000059</v>
      </c>
      <c r="D460" s="85" t="s">
        <v>1378</v>
      </c>
      <c r="E460" s="130">
        <v>45251.05</v>
      </c>
      <c r="F460" s="173" t="s">
        <v>2482</v>
      </c>
      <c r="G460" s="52" t="s">
        <v>92</v>
      </c>
      <c r="H460" s="53" t="s">
        <v>92</v>
      </c>
      <c r="I460" s="52" t="s">
        <v>92</v>
      </c>
    </row>
    <row r="461" spans="1:9" s="11" customFormat="1" ht="25.5">
      <c r="A461" s="66" t="s">
        <v>2428</v>
      </c>
      <c r="B461" s="67" t="s">
        <v>2489</v>
      </c>
      <c r="C461" s="100">
        <v>108520000060</v>
      </c>
      <c r="D461" s="85" t="s">
        <v>1378</v>
      </c>
      <c r="E461" s="130">
        <v>45251.05</v>
      </c>
      <c r="F461" s="173" t="s">
        <v>2482</v>
      </c>
      <c r="G461" s="52" t="s">
        <v>92</v>
      </c>
      <c r="H461" s="53" t="s">
        <v>92</v>
      </c>
      <c r="I461" s="52" t="s">
        <v>92</v>
      </c>
    </row>
    <row r="462" spans="1:9" s="11" customFormat="1" ht="25.5">
      <c r="A462" s="66" t="s">
        <v>2429</v>
      </c>
      <c r="B462" s="67" t="s">
        <v>2489</v>
      </c>
      <c r="C462" s="100">
        <v>108520000061</v>
      </c>
      <c r="D462" s="85" t="s">
        <v>1378</v>
      </c>
      <c r="E462" s="130">
        <v>45251.05</v>
      </c>
      <c r="F462" s="173" t="s">
        <v>2482</v>
      </c>
      <c r="G462" s="52" t="s">
        <v>92</v>
      </c>
      <c r="H462" s="53" t="s">
        <v>92</v>
      </c>
      <c r="I462" s="52" t="s">
        <v>92</v>
      </c>
    </row>
    <row r="463" spans="1:9" s="11" customFormat="1" ht="25.5">
      <c r="A463" s="66" t="s">
        <v>2430</v>
      </c>
      <c r="B463" s="67" t="s">
        <v>2489</v>
      </c>
      <c r="C463" s="100">
        <v>108520000062</v>
      </c>
      <c r="D463" s="85" t="s">
        <v>1378</v>
      </c>
      <c r="E463" s="130">
        <v>45251.05</v>
      </c>
      <c r="F463" s="173" t="s">
        <v>2482</v>
      </c>
      <c r="G463" s="52" t="s">
        <v>92</v>
      </c>
      <c r="H463" s="53" t="s">
        <v>92</v>
      </c>
      <c r="I463" s="52" t="s">
        <v>92</v>
      </c>
    </row>
    <row r="464" spans="1:9" s="11" customFormat="1" ht="25.5">
      <c r="A464" s="66" t="s">
        <v>2431</v>
      </c>
      <c r="B464" s="67" t="s">
        <v>2489</v>
      </c>
      <c r="C464" s="100">
        <v>108520000063</v>
      </c>
      <c r="D464" s="85" t="s">
        <v>1378</v>
      </c>
      <c r="E464" s="130">
        <v>45251.05</v>
      </c>
      <c r="F464" s="173" t="s">
        <v>2482</v>
      </c>
      <c r="G464" s="52" t="s">
        <v>92</v>
      </c>
      <c r="H464" s="53" t="s">
        <v>92</v>
      </c>
      <c r="I464" s="52" t="s">
        <v>92</v>
      </c>
    </row>
    <row r="465" spans="1:9" s="11" customFormat="1" ht="25.5">
      <c r="A465" s="66" t="s">
        <v>2432</v>
      </c>
      <c r="B465" s="67" t="s">
        <v>2489</v>
      </c>
      <c r="C465" s="100">
        <v>108520000079</v>
      </c>
      <c r="D465" s="85" t="s">
        <v>1378</v>
      </c>
      <c r="E465" s="130">
        <v>10273.9</v>
      </c>
      <c r="F465" s="173" t="s">
        <v>2482</v>
      </c>
      <c r="G465" s="52" t="s">
        <v>92</v>
      </c>
      <c r="H465" s="53" t="s">
        <v>92</v>
      </c>
      <c r="I465" s="52" t="s">
        <v>92</v>
      </c>
    </row>
    <row r="466" spans="1:9" s="11" customFormat="1" ht="25.5">
      <c r="A466" s="66" t="s">
        <v>2557</v>
      </c>
      <c r="B466" s="67" t="s">
        <v>2489</v>
      </c>
      <c r="C466" s="100">
        <v>108520000080</v>
      </c>
      <c r="D466" s="85" t="s">
        <v>1378</v>
      </c>
      <c r="E466" s="130">
        <v>10273.9</v>
      </c>
      <c r="F466" s="173" t="s">
        <v>2482</v>
      </c>
      <c r="G466" s="52" t="s">
        <v>92</v>
      </c>
      <c r="H466" s="53" t="s">
        <v>92</v>
      </c>
      <c r="I466" s="52" t="s">
        <v>92</v>
      </c>
    </row>
    <row r="467" spans="1:9" s="11" customFormat="1" ht="25.5">
      <c r="A467" s="66" t="s">
        <v>2433</v>
      </c>
      <c r="B467" s="67" t="s">
        <v>2489</v>
      </c>
      <c r="C467" s="100">
        <v>108520000081</v>
      </c>
      <c r="D467" s="85" t="s">
        <v>1378</v>
      </c>
      <c r="E467" s="130">
        <v>10273.9</v>
      </c>
      <c r="F467" s="173" t="s">
        <v>2482</v>
      </c>
      <c r="G467" s="52" t="s">
        <v>92</v>
      </c>
      <c r="H467" s="53" t="s">
        <v>92</v>
      </c>
      <c r="I467" s="52" t="s">
        <v>92</v>
      </c>
    </row>
    <row r="468" spans="1:9" s="11" customFormat="1" ht="25.5">
      <c r="A468" s="66" t="s">
        <v>2434</v>
      </c>
      <c r="B468" s="67" t="s">
        <v>2489</v>
      </c>
      <c r="C468" s="100">
        <v>108520000082</v>
      </c>
      <c r="D468" s="85" t="s">
        <v>1378</v>
      </c>
      <c r="E468" s="130">
        <v>10273.9</v>
      </c>
      <c r="F468" s="173" t="s">
        <v>2482</v>
      </c>
      <c r="G468" s="52" t="s">
        <v>92</v>
      </c>
      <c r="H468" s="53" t="s">
        <v>92</v>
      </c>
      <c r="I468" s="52" t="s">
        <v>92</v>
      </c>
    </row>
    <row r="469" spans="1:9" s="11" customFormat="1" ht="25.5">
      <c r="A469" s="66" t="s">
        <v>2558</v>
      </c>
      <c r="B469" s="67" t="s">
        <v>2489</v>
      </c>
      <c r="C469" s="100">
        <v>108520000083</v>
      </c>
      <c r="D469" s="85" t="s">
        <v>1378</v>
      </c>
      <c r="E469" s="130">
        <v>10273.9</v>
      </c>
      <c r="F469" s="173" t="s">
        <v>2482</v>
      </c>
      <c r="G469" s="52" t="s">
        <v>92</v>
      </c>
      <c r="H469" s="53" t="s">
        <v>92</v>
      </c>
      <c r="I469" s="52" t="s">
        <v>92</v>
      </c>
    </row>
    <row r="470" spans="1:9" s="11" customFormat="1" ht="25.5">
      <c r="A470" s="66" t="s">
        <v>2435</v>
      </c>
      <c r="B470" s="67" t="s">
        <v>2490</v>
      </c>
      <c r="C470" s="100">
        <v>108520000084</v>
      </c>
      <c r="D470" s="85" t="s">
        <v>1378</v>
      </c>
      <c r="E470" s="130">
        <v>3770</v>
      </c>
      <c r="F470" s="173" t="s">
        <v>2482</v>
      </c>
      <c r="G470" s="52" t="s">
        <v>92</v>
      </c>
      <c r="H470" s="53" t="s">
        <v>92</v>
      </c>
      <c r="I470" s="52" t="s">
        <v>92</v>
      </c>
    </row>
    <row r="471" spans="1:9" s="11" customFormat="1" ht="25.5">
      <c r="A471" s="66" t="s">
        <v>2436</v>
      </c>
      <c r="B471" s="67" t="s">
        <v>2490</v>
      </c>
      <c r="C471" s="100">
        <v>108520000085</v>
      </c>
      <c r="D471" s="85" t="s">
        <v>1378</v>
      </c>
      <c r="E471" s="130">
        <v>3770</v>
      </c>
      <c r="F471" s="173" t="s">
        <v>2482</v>
      </c>
      <c r="G471" s="52" t="s">
        <v>92</v>
      </c>
      <c r="H471" s="53" t="s">
        <v>92</v>
      </c>
      <c r="I471" s="52" t="s">
        <v>92</v>
      </c>
    </row>
    <row r="472" spans="1:9" s="11" customFormat="1" ht="25.5">
      <c r="A472" s="66" t="s">
        <v>2437</v>
      </c>
      <c r="B472" s="67" t="s">
        <v>2490</v>
      </c>
      <c r="C472" s="100">
        <v>108520000086</v>
      </c>
      <c r="D472" s="85" t="s">
        <v>1378</v>
      </c>
      <c r="E472" s="130">
        <v>3770</v>
      </c>
      <c r="F472" s="173" t="s">
        <v>2482</v>
      </c>
      <c r="G472" s="52" t="s">
        <v>92</v>
      </c>
      <c r="H472" s="53" t="s">
        <v>92</v>
      </c>
      <c r="I472" s="52" t="s">
        <v>92</v>
      </c>
    </row>
    <row r="473" spans="1:9" s="11" customFormat="1" ht="25.5">
      <c r="A473" s="66" t="s">
        <v>2438</v>
      </c>
      <c r="B473" s="67" t="s">
        <v>2490</v>
      </c>
      <c r="C473" s="100">
        <v>108520000087</v>
      </c>
      <c r="D473" s="85" t="s">
        <v>1378</v>
      </c>
      <c r="E473" s="130">
        <v>3770</v>
      </c>
      <c r="F473" s="173" t="s">
        <v>2482</v>
      </c>
      <c r="G473" s="52" t="s">
        <v>92</v>
      </c>
      <c r="H473" s="53" t="s">
        <v>92</v>
      </c>
      <c r="I473" s="52" t="s">
        <v>92</v>
      </c>
    </row>
    <row r="474" spans="1:9" s="11" customFormat="1" ht="25.5">
      <c r="A474" s="66" t="s">
        <v>2439</v>
      </c>
      <c r="B474" s="67" t="s">
        <v>2490</v>
      </c>
      <c r="C474" s="100">
        <v>108520000088</v>
      </c>
      <c r="D474" s="85" t="s">
        <v>1378</v>
      </c>
      <c r="E474" s="130">
        <v>3770</v>
      </c>
      <c r="F474" s="173" t="s">
        <v>2482</v>
      </c>
      <c r="G474" s="52" t="s">
        <v>92</v>
      </c>
      <c r="H474" s="53" t="s">
        <v>92</v>
      </c>
      <c r="I474" s="52" t="s">
        <v>92</v>
      </c>
    </row>
    <row r="475" spans="1:9" s="11" customFormat="1" ht="109.5" customHeight="1">
      <c r="A475" s="66" t="s">
        <v>2440</v>
      </c>
      <c r="B475" s="67" t="s">
        <v>2548</v>
      </c>
      <c r="C475" s="100">
        <v>108520000089</v>
      </c>
      <c r="D475" s="85" t="s">
        <v>1378</v>
      </c>
      <c r="E475" s="130">
        <v>20608.48</v>
      </c>
      <c r="F475" s="177" t="s">
        <v>2547</v>
      </c>
      <c r="G475" s="52" t="s">
        <v>92</v>
      </c>
      <c r="H475" s="53" t="s">
        <v>92</v>
      </c>
      <c r="I475" s="52" t="s">
        <v>92</v>
      </c>
    </row>
    <row r="476" spans="1:9" s="11" customFormat="1" ht="89.25">
      <c r="A476" s="66" t="s">
        <v>2441</v>
      </c>
      <c r="B476" s="67" t="s">
        <v>2549</v>
      </c>
      <c r="C476" s="100">
        <v>108520000090</v>
      </c>
      <c r="D476" s="85" t="s">
        <v>1378</v>
      </c>
      <c r="E476" s="130">
        <v>20608.48</v>
      </c>
      <c r="F476" s="177" t="s">
        <v>2547</v>
      </c>
      <c r="G476" s="52" t="s">
        <v>92</v>
      </c>
      <c r="H476" s="53" t="s">
        <v>92</v>
      </c>
      <c r="I476" s="52" t="s">
        <v>92</v>
      </c>
    </row>
    <row r="477" spans="1:9" s="11" customFormat="1" ht="99.75" customHeight="1">
      <c r="A477" s="66" t="s">
        <v>2442</v>
      </c>
      <c r="B477" s="67" t="s">
        <v>2574</v>
      </c>
      <c r="C477" s="100">
        <v>108520000091</v>
      </c>
      <c r="D477" s="85" t="s">
        <v>1378</v>
      </c>
      <c r="E477" s="130">
        <v>20608.48</v>
      </c>
      <c r="F477" s="177" t="s">
        <v>2547</v>
      </c>
      <c r="G477" s="52" t="s">
        <v>92</v>
      </c>
      <c r="H477" s="53" t="s">
        <v>92</v>
      </c>
      <c r="I477" s="52" t="s">
        <v>92</v>
      </c>
    </row>
    <row r="478" spans="1:9" s="11" customFormat="1" ht="63" customHeight="1">
      <c r="A478" s="66" t="s">
        <v>2443</v>
      </c>
      <c r="B478" s="67" t="s">
        <v>2564</v>
      </c>
      <c r="C478" s="100">
        <v>108520000092</v>
      </c>
      <c r="D478" s="85" t="s">
        <v>1378</v>
      </c>
      <c r="E478" s="130">
        <v>2111419.2200000002</v>
      </c>
      <c r="F478" s="179" t="s">
        <v>2565</v>
      </c>
      <c r="G478" s="52" t="s">
        <v>92</v>
      </c>
      <c r="H478" s="53" t="s">
        <v>92</v>
      </c>
      <c r="I478" s="52" t="s">
        <v>92</v>
      </c>
    </row>
    <row r="479" spans="1:9" s="11" customFormat="1" ht="102" customHeight="1">
      <c r="A479" s="66" t="s">
        <v>2444</v>
      </c>
      <c r="B479" s="67" t="s">
        <v>2571</v>
      </c>
      <c r="C479" s="100">
        <v>108520000093</v>
      </c>
      <c r="D479" s="85" t="s">
        <v>1378</v>
      </c>
      <c r="E479" s="130">
        <v>29573.71</v>
      </c>
      <c r="F479" s="179" t="s">
        <v>2572</v>
      </c>
      <c r="G479" s="52" t="s">
        <v>92</v>
      </c>
      <c r="H479" s="53" t="s">
        <v>92</v>
      </c>
      <c r="I479" s="52" t="s">
        <v>92</v>
      </c>
    </row>
    <row r="480" spans="1:9" s="11" customFormat="1" ht="93" customHeight="1">
      <c r="A480" s="66" t="s">
        <v>2445</v>
      </c>
      <c r="B480" s="67" t="s">
        <v>2573</v>
      </c>
      <c r="C480" s="100">
        <v>108520000094</v>
      </c>
      <c r="D480" s="85" t="s">
        <v>1378</v>
      </c>
      <c r="E480" s="130">
        <v>29573.71</v>
      </c>
      <c r="F480" s="179" t="s">
        <v>2572</v>
      </c>
      <c r="G480" s="52" t="s">
        <v>92</v>
      </c>
      <c r="H480" s="53" t="s">
        <v>92</v>
      </c>
      <c r="I480" s="52" t="s">
        <v>92</v>
      </c>
    </row>
    <row r="481" spans="1:9" s="11" customFormat="1" ht="93" customHeight="1">
      <c r="A481" s="66" t="s">
        <v>2446</v>
      </c>
      <c r="B481" s="67" t="s">
        <v>2590</v>
      </c>
      <c r="C481" s="100">
        <v>108520000095</v>
      </c>
      <c r="D481" s="85" t="s">
        <v>1378</v>
      </c>
      <c r="E481" s="130">
        <v>39085.03</v>
      </c>
      <c r="F481" s="180" t="s">
        <v>2591</v>
      </c>
      <c r="G481" s="52" t="s">
        <v>92</v>
      </c>
      <c r="H481" s="53" t="s">
        <v>92</v>
      </c>
      <c r="I481" s="52" t="s">
        <v>92</v>
      </c>
    </row>
    <row r="482" spans="1:9" s="11" customFormat="1" ht="93" customHeight="1">
      <c r="A482" s="66" t="s">
        <v>2447</v>
      </c>
      <c r="B482" s="67" t="s">
        <v>2592</v>
      </c>
      <c r="C482" s="100">
        <v>108520000096</v>
      </c>
      <c r="D482" s="85" t="s">
        <v>1378</v>
      </c>
      <c r="E482" s="130">
        <v>39085.03</v>
      </c>
      <c r="F482" s="180" t="s">
        <v>2591</v>
      </c>
      <c r="G482" s="52" t="s">
        <v>92</v>
      </c>
      <c r="H482" s="53" t="s">
        <v>92</v>
      </c>
      <c r="I482" s="52" t="s">
        <v>92</v>
      </c>
    </row>
    <row r="483" spans="1:9" s="11" customFormat="1" ht="25.5">
      <c r="A483" s="66" t="s">
        <v>2448</v>
      </c>
      <c r="B483" s="67" t="s">
        <v>2644</v>
      </c>
      <c r="C483" s="100">
        <v>108520000101</v>
      </c>
      <c r="D483" s="85" t="s">
        <v>1378</v>
      </c>
      <c r="E483" s="130">
        <v>498202.34</v>
      </c>
      <c r="F483" s="187" t="s">
        <v>2643</v>
      </c>
      <c r="G483" s="52" t="s">
        <v>92</v>
      </c>
      <c r="H483" s="53" t="s">
        <v>92</v>
      </c>
      <c r="I483" s="52" t="s">
        <v>92</v>
      </c>
    </row>
    <row r="484" spans="1:9" s="11" customFormat="1" ht="25.5">
      <c r="A484" s="66" t="s">
        <v>2449</v>
      </c>
      <c r="B484" s="67" t="s">
        <v>2644</v>
      </c>
      <c r="C484" s="100">
        <v>108520000102</v>
      </c>
      <c r="D484" s="85" t="s">
        <v>1378</v>
      </c>
      <c r="E484" s="130">
        <v>498202.34</v>
      </c>
      <c r="F484" s="187" t="s">
        <v>2643</v>
      </c>
      <c r="G484" s="52" t="s">
        <v>92</v>
      </c>
      <c r="H484" s="53" t="s">
        <v>92</v>
      </c>
      <c r="I484" s="52" t="s">
        <v>92</v>
      </c>
    </row>
    <row r="485" spans="1:9" s="11" customFormat="1" ht="63.75">
      <c r="A485" s="66" t="s">
        <v>2450</v>
      </c>
      <c r="B485" s="67" t="s">
        <v>2645</v>
      </c>
      <c r="C485" s="100">
        <v>108520000103</v>
      </c>
      <c r="D485" s="85" t="s">
        <v>1378</v>
      </c>
      <c r="E485" s="130">
        <v>37519.25</v>
      </c>
      <c r="F485" s="187" t="s">
        <v>2643</v>
      </c>
      <c r="G485" s="52" t="s">
        <v>92</v>
      </c>
      <c r="H485" s="53" t="s">
        <v>92</v>
      </c>
      <c r="I485" s="52" t="s">
        <v>92</v>
      </c>
    </row>
    <row r="486" spans="1:9" s="11" customFormat="1" ht="63.75">
      <c r="A486" s="66" t="s">
        <v>2451</v>
      </c>
      <c r="B486" s="67" t="s">
        <v>2645</v>
      </c>
      <c r="C486" s="100">
        <v>108520000104</v>
      </c>
      <c r="D486" s="85" t="s">
        <v>1378</v>
      </c>
      <c r="E486" s="130">
        <v>37519.25</v>
      </c>
      <c r="F486" s="187" t="s">
        <v>2643</v>
      </c>
      <c r="G486" s="52" t="s">
        <v>92</v>
      </c>
      <c r="H486" s="53" t="s">
        <v>92</v>
      </c>
      <c r="I486" s="52" t="s">
        <v>92</v>
      </c>
    </row>
    <row r="487" spans="1:9" s="11" customFormat="1" ht="63.75">
      <c r="A487" s="66" t="s">
        <v>2452</v>
      </c>
      <c r="B487" s="67" t="s">
        <v>2646</v>
      </c>
      <c r="C487" s="100">
        <v>108520000105</v>
      </c>
      <c r="D487" s="85" t="s">
        <v>1378</v>
      </c>
      <c r="E487" s="130">
        <v>20471.8</v>
      </c>
      <c r="F487" s="187" t="s">
        <v>2643</v>
      </c>
      <c r="G487" s="52" t="s">
        <v>92</v>
      </c>
      <c r="H487" s="53" t="s">
        <v>92</v>
      </c>
      <c r="I487" s="52" t="s">
        <v>92</v>
      </c>
    </row>
    <row r="488" spans="1:9" s="11" customFormat="1" ht="63.75">
      <c r="A488" s="66" t="s">
        <v>2453</v>
      </c>
      <c r="B488" s="67" t="s">
        <v>2646</v>
      </c>
      <c r="C488" s="100">
        <v>108520000106</v>
      </c>
      <c r="D488" s="85" t="s">
        <v>1378</v>
      </c>
      <c r="E488" s="130">
        <v>20471.8</v>
      </c>
      <c r="F488" s="187" t="s">
        <v>2643</v>
      </c>
      <c r="G488" s="52" t="s">
        <v>92</v>
      </c>
      <c r="H488" s="53" t="s">
        <v>92</v>
      </c>
      <c r="I488" s="52" t="s">
        <v>92</v>
      </c>
    </row>
    <row r="489" spans="1:9" s="11" customFormat="1" ht="63.75">
      <c r="A489" s="66" t="s">
        <v>2454</v>
      </c>
      <c r="B489" s="67" t="s">
        <v>2646</v>
      </c>
      <c r="C489" s="100">
        <v>108520000107</v>
      </c>
      <c r="D489" s="85" t="s">
        <v>1378</v>
      </c>
      <c r="E489" s="130">
        <v>20471.8</v>
      </c>
      <c r="F489" s="187" t="s">
        <v>2643</v>
      </c>
      <c r="G489" s="52" t="s">
        <v>92</v>
      </c>
      <c r="H489" s="53" t="s">
        <v>92</v>
      </c>
      <c r="I489" s="52" t="s">
        <v>92</v>
      </c>
    </row>
    <row r="490" spans="1:9" s="11" customFormat="1" ht="63.75">
      <c r="A490" s="66" t="s">
        <v>2455</v>
      </c>
      <c r="B490" s="67" t="s">
        <v>2646</v>
      </c>
      <c r="C490" s="100">
        <v>108520000108</v>
      </c>
      <c r="D490" s="85" t="s">
        <v>1378</v>
      </c>
      <c r="E490" s="130">
        <v>20471.8</v>
      </c>
      <c r="F490" s="187" t="s">
        <v>2643</v>
      </c>
      <c r="G490" s="52" t="s">
        <v>92</v>
      </c>
      <c r="H490" s="53" t="s">
        <v>92</v>
      </c>
      <c r="I490" s="52" t="s">
        <v>92</v>
      </c>
    </row>
    <row r="491" spans="1:9" s="11" customFormat="1" ht="76.5">
      <c r="A491" s="66" t="s">
        <v>2456</v>
      </c>
      <c r="B491" s="67" t="s">
        <v>2647</v>
      </c>
      <c r="C491" s="100">
        <v>108520000109</v>
      </c>
      <c r="D491" s="85" t="s">
        <v>1378</v>
      </c>
      <c r="E491" s="130">
        <v>14516.37</v>
      </c>
      <c r="F491" s="187" t="s">
        <v>2643</v>
      </c>
      <c r="G491" s="52" t="s">
        <v>92</v>
      </c>
      <c r="H491" s="53" t="s">
        <v>92</v>
      </c>
      <c r="I491" s="52" t="s">
        <v>92</v>
      </c>
    </row>
    <row r="492" spans="1:9" s="11" customFormat="1" ht="76.5">
      <c r="A492" s="66" t="s">
        <v>2457</v>
      </c>
      <c r="B492" s="67" t="s">
        <v>2647</v>
      </c>
      <c r="C492" s="100">
        <v>108520000110</v>
      </c>
      <c r="D492" s="85" t="s">
        <v>1378</v>
      </c>
      <c r="E492" s="130">
        <v>14516.37</v>
      </c>
      <c r="F492" s="187" t="s">
        <v>2643</v>
      </c>
      <c r="G492" s="52" t="s">
        <v>92</v>
      </c>
      <c r="H492" s="53" t="s">
        <v>92</v>
      </c>
      <c r="I492" s="52" t="s">
        <v>92</v>
      </c>
    </row>
    <row r="493" spans="1:9" s="11" customFormat="1" ht="76.5">
      <c r="A493" s="66" t="s">
        <v>2458</v>
      </c>
      <c r="B493" s="67" t="s">
        <v>2647</v>
      </c>
      <c r="C493" s="100">
        <v>108520000111</v>
      </c>
      <c r="D493" s="85" t="s">
        <v>1378</v>
      </c>
      <c r="E493" s="130">
        <v>14516.37</v>
      </c>
      <c r="F493" s="187" t="s">
        <v>2643</v>
      </c>
      <c r="G493" s="52" t="s">
        <v>92</v>
      </c>
      <c r="H493" s="53" t="s">
        <v>92</v>
      </c>
      <c r="I493" s="52" t="s">
        <v>92</v>
      </c>
    </row>
    <row r="494" spans="1:9" s="11" customFormat="1" ht="76.5">
      <c r="A494" s="66" t="s">
        <v>2459</v>
      </c>
      <c r="B494" s="67" t="s">
        <v>2647</v>
      </c>
      <c r="C494" s="100">
        <v>108520000112</v>
      </c>
      <c r="D494" s="85" t="s">
        <v>1378</v>
      </c>
      <c r="E494" s="130">
        <v>14516.37</v>
      </c>
      <c r="F494" s="187" t="s">
        <v>2643</v>
      </c>
      <c r="G494" s="52" t="s">
        <v>92</v>
      </c>
      <c r="H494" s="53" t="s">
        <v>92</v>
      </c>
      <c r="I494" s="52" t="s">
        <v>92</v>
      </c>
    </row>
    <row r="495" spans="1:9" s="11" customFormat="1" ht="38.25">
      <c r="A495" s="66" t="s">
        <v>2460</v>
      </c>
      <c r="B495" s="67" t="s">
        <v>2648</v>
      </c>
      <c r="C495" s="100">
        <v>108520000113</v>
      </c>
      <c r="D495" s="85" t="s">
        <v>1378</v>
      </c>
      <c r="E495" s="130">
        <v>485053.69</v>
      </c>
      <c r="F495" s="187" t="s">
        <v>2643</v>
      </c>
      <c r="G495" s="52" t="s">
        <v>92</v>
      </c>
      <c r="H495" s="53" t="s">
        <v>92</v>
      </c>
      <c r="I495" s="52" t="s">
        <v>92</v>
      </c>
    </row>
    <row r="496" spans="1:9" s="11" customFormat="1" ht="89.25">
      <c r="A496" s="66" t="s">
        <v>2461</v>
      </c>
      <c r="B496" s="67" t="s">
        <v>2649</v>
      </c>
      <c r="C496" s="100">
        <v>108520000114</v>
      </c>
      <c r="D496" s="85" t="s">
        <v>1378</v>
      </c>
      <c r="E496" s="130">
        <v>36058.01</v>
      </c>
      <c r="F496" s="188" t="s">
        <v>2650</v>
      </c>
      <c r="G496" s="52" t="s">
        <v>92</v>
      </c>
      <c r="H496" s="53" t="s">
        <v>92</v>
      </c>
      <c r="I496" s="52" t="s">
        <v>92</v>
      </c>
    </row>
    <row r="497" spans="1:9" s="11" customFormat="1" ht="102">
      <c r="A497" s="66" t="s">
        <v>2462</v>
      </c>
      <c r="B497" s="67" t="s">
        <v>2707</v>
      </c>
      <c r="C497" s="100">
        <v>108520000115</v>
      </c>
      <c r="D497" s="85" t="s">
        <v>1378</v>
      </c>
      <c r="E497" s="130">
        <v>6999380.5199999996</v>
      </c>
      <c r="F497" s="190" t="s">
        <v>2708</v>
      </c>
      <c r="G497" s="52" t="s">
        <v>92</v>
      </c>
      <c r="H497" s="53" t="s">
        <v>92</v>
      </c>
      <c r="I497" s="52" t="s">
        <v>92</v>
      </c>
    </row>
    <row r="498" spans="1:9" s="11" customFormat="1">
      <c r="A498" s="77"/>
      <c r="B498" s="108" t="s">
        <v>2</v>
      </c>
      <c r="C498" s="114"/>
      <c r="D498" s="110"/>
      <c r="E498" s="141">
        <f>SUM(E405:E497)</f>
        <v>21941576.630000018</v>
      </c>
      <c r="F498" s="111"/>
      <c r="G498" s="112"/>
      <c r="H498" s="113"/>
      <c r="I498" s="112"/>
    </row>
    <row r="499" spans="1:9" s="11" customFormat="1" ht="15.75">
      <c r="A499" s="230" t="s">
        <v>2374</v>
      </c>
      <c r="B499" s="231"/>
      <c r="C499" s="231"/>
      <c r="D499" s="231"/>
      <c r="E499" s="231"/>
      <c r="F499" s="231"/>
      <c r="G499" s="231"/>
      <c r="H499" s="231"/>
      <c r="I499" s="231"/>
    </row>
    <row r="500" spans="1:9" s="11" customFormat="1" ht="63.75">
      <c r="A500" s="66" t="s">
        <v>2463</v>
      </c>
      <c r="B500" s="67" t="s">
        <v>2376</v>
      </c>
      <c r="C500" s="100" t="s">
        <v>2392</v>
      </c>
      <c r="D500" s="85" t="s">
        <v>1378</v>
      </c>
      <c r="E500" s="81">
        <v>844882.28</v>
      </c>
      <c r="F500" s="74" t="s">
        <v>2408</v>
      </c>
      <c r="G500" s="52" t="s">
        <v>92</v>
      </c>
      <c r="H500" s="53" t="s">
        <v>92</v>
      </c>
      <c r="I500" s="52" t="s">
        <v>92</v>
      </c>
    </row>
    <row r="501" spans="1:9" s="11" customFormat="1" ht="63.75">
      <c r="A501" s="66" t="s">
        <v>2491</v>
      </c>
      <c r="B501" s="67" t="s">
        <v>2377</v>
      </c>
      <c r="C501" s="100" t="s">
        <v>2393</v>
      </c>
      <c r="D501" s="85" t="s">
        <v>1378</v>
      </c>
      <c r="E501" s="81">
        <v>190324.82</v>
      </c>
      <c r="F501" s="74" t="s">
        <v>2408</v>
      </c>
      <c r="G501" s="52" t="s">
        <v>92</v>
      </c>
      <c r="H501" s="53" t="s">
        <v>92</v>
      </c>
      <c r="I501" s="52" t="s">
        <v>92</v>
      </c>
    </row>
    <row r="502" spans="1:9" s="11" customFormat="1" ht="69" customHeight="1">
      <c r="A502" s="66" t="s">
        <v>2492</v>
      </c>
      <c r="B502" s="67" t="s">
        <v>2378</v>
      </c>
      <c r="C502" s="100" t="s">
        <v>2394</v>
      </c>
      <c r="D502" s="85" t="s">
        <v>1378</v>
      </c>
      <c r="E502" s="81">
        <v>1547616.37</v>
      </c>
      <c r="F502" s="74" t="s">
        <v>2408</v>
      </c>
      <c r="G502" s="52" t="s">
        <v>92</v>
      </c>
      <c r="H502" s="53" t="s">
        <v>92</v>
      </c>
      <c r="I502" s="52" t="s">
        <v>92</v>
      </c>
    </row>
    <row r="503" spans="1:9" s="11" customFormat="1" ht="52.5" customHeight="1">
      <c r="A503" s="66" t="s">
        <v>2493</v>
      </c>
      <c r="B503" s="67" t="s">
        <v>2379</v>
      </c>
      <c r="C503" s="100" t="s">
        <v>2395</v>
      </c>
      <c r="D503" s="85" t="s">
        <v>1378</v>
      </c>
      <c r="E503" s="81">
        <v>393661.99</v>
      </c>
      <c r="F503" s="74" t="s">
        <v>2408</v>
      </c>
      <c r="G503" s="52" t="s">
        <v>92</v>
      </c>
      <c r="H503" s="53" t="s">
        <v>92</v>
      </c>
      <c r="I503" s="52" t="s">
        <v>92</v>
      </c>
    </row>
    <row r="504" spans="1:9" s="11" customFormat="1" ht="51">
      <c r="A504" s="66" t="s">
        <v>2494</v>
      </c>
      <c r="B504" s="67" t="s">
        <v>2380</v>
      </c>
      <c r="C504" s="100" t="s">
        <v>2396</v>
      </c>
      <c r="D504" s="85" t="s">
        <v>1378</v>
      </c>
      <c r="E504" s="81">
        <v>1126898.17</v>
      </c>
      <c r="F504" s="74" t="s">
        <v>2409</v>
      </c>
      <c r="G504" s="52" t="s">
        <v>92</v>
      </c>
      <c r="H504" s="53" t="s">
        <v>92</v>
      </c>
      <c r="I504" s="52" t="s">
        <v>92</v>
      </c>
    </row>
    <row r="505" spans="1:9" s="11" customFormat="1" ht="51">
      <c r="A505" s="66" t="s">
        <v>2495</v>
      </c>
      <c r="B505" s="67" t="s">
        <v>2381</v>
      </c>
      <c r="C505" s="100" t="s">
        <v>2397</v>
      </c>
      <c r="D505" s="85" t="s">
        <v>1378</v>
      </c>
      <c r="E505" s="81">
        <v>1739490.77</v>
      </c>
      <c r="F505" s="74" t="s">
        <v>2410</v>
      </c>
      <c r="G505" s="52" t="s">
        <v>92</v>
      </c>
      <c r="H505" s="53" t="s">
        <v>92</v>
      </c>
      <c r="I505" s="52" t="s">
        <v>92</v>
      </c>
    </row>
    <row r="506" spans="1:9" s="11" customFormat="1" ht="51">
      <c r="A506" s="66" t="s">
        <v>2496</v>
      </c>
      <c r="B506" s="67" t="s">
        <v>2382</v>
      </c>
      <c r="C506" s="100" t="s">
        <v>2398</v>
      </c>
      <c r="D506" s="85" t="s">
        <v>1378</v>
      </c>
      <c r="E506" s="81">
        <v>1945546.36</v>
      </c>
      <c r="F506" s="74" t="s">
        <v>2411</v>
      </c>
      <c r="G506" s="52" t="s">
        <v>92</v>
      </c>
      <c r="H506" s="53" t="s">
        <v>92</v>
      </c>
      <c r="I506" s="52" t="s">
        <v>92</v>
      </c>
    </row>
    <row r="507" spans="1:9" s="11" customFormat="1" ht="63.75">
      <c r="A507" s="66" t="s">
        <v>2497</v>
      </c>
      <c r="B507" s="67" t="s">
        <v>2383</v>
      </c>
      <c r="C507" s="100" t="s">
        <v>2399</v>
      </c>
      <c r="D507" s="85" t="s">
        <v>1378</v>
      </c>
      <c r="E507" s="81">
        <v>1551865.07</v>
      </c>
      <c r="F507" s="74" t="s">
        <v>2412</v>
      </c>
      <c r="G507" s="52" t="s">
        <v>92</v>
      </c>
      <c r="H507" s="53" t="s">
        <v>92</v>
      </c>
      <c r="I507" s="52" t="s">
        <v>92</v>
      </c>
    </row>
    <row r="508" spans="1:9" s="11" customFormat="1" ht="51">
      <c r="A508" s="66" t="s">
        <v>2498</v>
      </c>
      <c r="B508" s="67" t="s">
        <v>2384</v>
      </c>
      <c r="C508" s="100" t="s">
        <v>2400</v>
      </c>
      <c r="D508" s="85" t="s">
        <v>1378</v>
      </c>
      <c r="E508" s="81">
        <v>1993596.43</v>
      </c>
      <c r="F508" s="74" t="s">
        <v>2413</v>
      </c>
      <c r="G508" s="52" t="s">
        <v>92</v>
      </c>
      <c r="H508" s="53" t="s">
        <v>92</v>
      </c>
      <c r="I508" s="52" t="s">
        <v>92</v>
      </c>
    </row>
    <row r="509" spans="1:9" s="11" customFormat="1" ht="51">
      <c r="A509" s="66" t="s">
        <v>2499</v>
      </c>
      <c r="B509" s="67" t="s">
        <v>2385</v>
      </c>
      <c r="C509" s="100" t="s">
        <v>2401</v>
      </c>
      <c r="D509" s="85" t="s">
        <v>1378</v>
      </c>
      <c r="E509" s="81">
        <v>2762062.05</v>
      </c>
      <c r="F509" s="74" t="s">
        <v>2414</v>
      </c>
      <c r="G509" s="52" t="s">
        <v>92</v>
      </c>
      <c r="H509" s="53" t="s">
        <v>92</v>
      </c>
      <c r="I509" s="52" t="s">
        <v>92</v>
      </c>
    </row>
    <row r="510" spans="1:9" s="11" customFormat="1" ht="38.25">
      <c r="A510" s="66" t="s">
        <v>2500</v>
      </c>
      <c r="B510" s="67" t="s">
        <v>2386</v>
      </c>
      <c r="C510" s="100" t="s">
        <v>2402</v>
      </c>
      <c r="D510" s="85" t="s">
        <v>1378</v>
      </c>
      <c r="E510" s="81">
        <v>530801.17000000004</v>
      </c>
      <c r="F510" s="74" t="s">
        <v>2415</v>
      </c>
      <c r="G510" s="52" t="s">
        <v>92</v>
      </c>
      <c r="H510" s="53" t="s">
        <v>92</v>
      </c>
      <c r="I510" s="52" t="s">
        <v>92</v>
      </c>
    </row>
    <row r="511" spans="1:9" s="11" customFormat="1" ht="51">
      <c r="A511" s="66" t="s">
        <v>2501</v>
      </c>
      <c r="B511" s="67" t="s">
        <v>2387</v>
      </c>
      <c r="C511" s="100" t="s">
        <v>2403</v>
      </c>
      <c r="D511" s="85" t="s">
        <v>1378</v>
      </c>
      <c r="E511" s="81">
        <v>5008473.29</v>
      </c>
      <c r="F511" s="74" t="s">
        <v>2416</v>
      </c>
      <c r="G511" s="52" t="s">
        <v>92</v>
      </c>
      <c r="H511" s="53" t="s">
        <v>92</v>
      </c>
      <c r="I511" s="52" t="s">
        <v>92</v>
      </c>
    </row>
    <row r="512" spans="1:9" s="11" customFormat="1" ht="38.25">
      <c r="A512" s="66" t="s">
        <v>2502</v>
      </c>
      <c r="B512" s="67" t="s">
        <v>2388</v>
      </c>
      <c r="C512" s="100" t="s">
        <v>2404</v>
      </c>
      <c r="D512" s="85" t="s">
        <v>1378</v>
      </c>
      <c r="E512" s="81">
        <v>3327945.14</v>
      </c>
      <c r="F512" s="74" t="s">
        <v>2373</v>
      </c>
      <c r="G512" s="52" t="s">
        <v>92</v>
      </c>
      <c r="H512" s="53" t="s">
        <v>92</v>
      </c>
      <c r="I512" s="52" t="s">
        <v>92</v>
      </c>
    </row>
    <row r="513" spans="1:9" s="11" customFormat="1" ht="38.25">
      <c r="A513" s="66" t="s">
        <v>2503</v>
      </c>
      <c r="B513" s="67" t="s">
        <v>2389</v>
      </c>
      <c r="C513" s="100" t="s">
        <v>2405</v>
      </c>
      <c r="D513" s="85" t="s">
        <v>1378</v>
      </c>
      <c r="E513" s="81">
        <v>3687868.11</v>
      </c>
      <c r="F513" s="74" t="s">
        <v>2373</v>
      </c>
      <c r="G513" s="52" t="s">
        <v>92</v>
      </c>
      <c r="H513" s="53" t="s">
        <v>92</v>
      </c>
      <c r="I513" s="52" t="s">
        <v>92</v>
      </c>
    </row>
    <row r="514" spans="1:9" s="11" customFormat="1" ht="63.75">
      <c r="A514" s="66" t="s">
        <v>2504</v>
      </c>
      <c r="B514" s="67" t="s">
        <v>2390</v>
      </c>
      <c r="C514" s="100" t="s">
        <v>2406</v>
      </c>
      <c r="D514" s="85" t="s">
        <v>1378</v>
      </c>
      <c r="E514" s="81">
        <v>3050594.17</v>
      </c>
      <c r="F514" s="74" t="s">
        <v>2373</v>
      </c>
      <c r="G514" s="52" t="s">
        <v>92</v>
      </c>
      <c r="H514" s="53" t="s">
        <v>92</v>
      </c>
      <c r="I514" s="52" t="s">
        <v>92</v>
      </c>
    </row>
    <row r="515" spans="1:9" s="11" customFormat="1" ht="25.5">
      <c r="A515" s="66" t="s">
        <v>2505</v>
      </c>
      <c r="B515" s="67" t="s">
        <v>2391</v>
      </c>
      <c r="C515" s="100" t="s">
        <v>2407</v>
      </c>
      <c r="D515" s="85" t="s">
        <v>1378</v>
      </c>
      <c r="E515" s="81">
        <v>871560.21</v>
      </c>
      <c r="F515" s="74" t="s">
        <v>2373</v>
      </c>
      <c r="G515" s="52" t="s">
        <v>92</v>
      </c>
      <c r="H515" s="53" t="s">
        <v>92</v>
      </c>
      <c r="I515" s="52" t="s">
        <v>92</v>
      </c>
    </row>
    <row r="516" spans="1:9" s="11" customFormat="1" ht="63.75">
      <c r="A516" s="66" t="s">
        <v>2506</v>
      </c>
      <c r="B516" s="67" t="s">
        <v>2481</v>
      </c>
      <c r="C516" s="100">
        <v>108520000032</v>
      </c>
      <c r="D516" s="85" t="s">
        <v>1378</v>
      </c>
      <c r="E516" s="130">
        <v>1139965.6200000001</v>
      </c>
      <c r="F516" s="174" t="s">
        <v>2482</v>
      </c>
      <c r="G516" s="52" t="s">
        <v>92</v>
      </c>
      <c r="H516" s="53" t="s">
        <v>92</v>
      </c>
      <c r="I516" s="52" t="s">
        <v>92</v>
      </c>
    </row>
    <row r="517" spans="1:9" s="11" customFormat="1" ht="51">
      <c r="A517" s="66" t="s">
        <v>2507</v>
      </c>
      <c r="B517" s="67" t="s">
        <v>2593</v>
      </c>
      <c r="C517" s="100">
        <v>108520000097</v>
      </c>
      <c r="D517" s="85" t="s">
        <v>1378</v>
      </c>
      <c r="E517" s="130">
        <v>4029252.66</v>
      </c>
      <c r="F517" s="181" t="s">
        <v>2594</v>
      </c>
      <c r="G517" s="52" t="s">
        <v>92</v>
      </c>
      <c r="H517" s="53" t="s">
        <v>92</v>
      </c>
      <c r="I517" s="52" t="s">
        <v>92</v>
      </c>
    </row>
    <row r="518" spans="1:9" s="11" customFormat="1" ht="38.25">
      <c r="A518" s="66" t="s">
        <v>2508</v>
      </c>
      <c r="B518" s="67" t="s">
        <v>2642</v>
      </c>
      <c r="C518" s="100">
        <v>108520000100</v>
      </c>
      <c r="D518" s="85" t="s">
        <v>1378</v>
      </c>
      <c r="E518" s="130">
        <v>374342.24</v>
      </c>
      <c r="F518" s="187" t="s">
        <v>2643</v>
      </c>
      <c r="G518" s="52" t="s">
        <v>92</v>
      </c>
      <c r="H518" s="53" t="s">
        <v>92</v>
      </c>
      <c r="I518" s="52" t="s">
        <v>92</v>
      </c>
    </row>
    <row r="519" spans="1:9" s="11" customFormat="1">
      <c r="A519" s="77"/>
      <c r="B519" s="108" t="s">
        <v>2</v>
      </c>
      <c r="C519" s="109"/>
      <c r="D519" s="110"/>
      <c r="E519" s="133">
        <f>SUM(E500:E518)</f>
        <v>36116746.920000002</v>
      </c>
      <c r="F519" s="111"/>
      <c r="G519" s="112"/>
      <c r="H519" s="113"/>
      <c r="I519" s="112"/>
    </row>
    <row r="520" spans="1:9" s="11" customFormat="1" ht="15.75">
      <c r="A520" s="230" t="s">
        <v>2089</v>
      </c>
      <c r="B520" s="231"/>
      <c r="C520" s="231"/>
      <c r="D520" s="231"/>
      <c r="E520" s="231"/>
      <c r="F520" s="231"/>
      <c r="G520" s="231"/>
      <c r="H520" s="231"/>
      <c r="I520" s="231"/>
    </row>
    <row r="521" spans="1:9" s="11" customFormat="1" ht="37.5" customHeight="1">
      <c r="A521" s="241" t="s">
        <v>2509</v>
      </c>
      <c r="B521" s="238" t="s">
        <v>2139</v>
      </c>
      <c r="C521" s="256">
        <v>108011000053</v>
      </c>
      <c r="D521" s="244" t="s">
        <v>1378</v>
      </c>
      <c r="E521" s="250">
        <v>676369</v>
      </c>
      <c r="F521" s="238" t="s">
        <v>2276</v>
      </c>
      <c r="G521" s="235" t="s">
        <v>92</v>
      </c>
      <c r="H521" s="235" t="s">
        <v>92</v>
      </c>
      <c r="I521" s="61">
        <v>592</v>
      </c>
    </row>
    <row r="522" spans="1:9" s="11" customFormat="1" ht="30.75" customHeight="1">
      <c r="A522" s="242"/>
      <c r="B522" s="239"/>
      <c r="C522" s="257"/>
      <c r="D522" s="245"/>
      <c r="E522" s="251"/>
      <c r="F522" s="239"/>
      <c r="G522" s="236"/>
      <c r="H522" s="236"/>
      <c r="I522" s="61"/>
    </row>
    <row r="523" spans="1:9" s="11" customFormat="1" ht="48" customHeight="1">
      <c r="A523" s="243"/>
      <c r="B523" s="240"/>
      <c r="C523" s="258"/>
      <c r="D523" s="246"/>
      <c r="E523" s="252"/>
      <c r="F523" s="240"/>
      <c r="G523" s="237"/>
      <c r="H523" s="237"/>
      <c r="I523" s="61">
        <v>741</v>
      </c>
    </row>
    <row r="524" spans="1:9" s="11" customFormat="1" ht="78.75" customHeight="1">
      <c r="A524" s="241" t="s">
        <v>2510</v>
      </c>
      <c r="B524" s="259" t="s">
        <v>2140</v>
      </c>
      <c r="C524" s="256">
        <v>108011000054</v>
      </c>
      <c r="D524" s="244" t="s">
        <v>1378</v>
      </c>
      <c r="E524" s="250">
        <v>7046194.1900000004</v>
      </c>
      <c r="F524" s="238" t="s">
        <v>2277</v>
      </c>
      <c r="G524" s="235" t="s">
        <v>92</v>
      </c>
      <c r="H524" s="235" t="s">
        <v>92</v>
      </c>
      <c r="I524" s="61">
        <v>1176</v>
      </c>
    </row>
    <row r="525" spans="1:9" s="11" customFormat="1" ht="57" customHeight="1">
      <c r="A525" s="242"/>
      <c r="B525" s="260"/>
      <c r="C525" s="257"/>
      <c r="D525" s="245"/>
      <c r="E525" s="251"/>
      <c r="F525" s="239"/>
      <c r="G525" s="236"/>
      <c r="H525" s="236"/>
      <c r="I525" s="13"/>
    </row>
    <row r="526" spans="1:9" s="11" customFormat="1" ht="44.25" customHeight="1">
      <c r="A526" s="243"/>
      <c r="B526" s="261"/>
      <c r="C526" s="258"/>
      <c r="D526" s="246"/>
      <c r="E526" s="252"/>
      <c r="F526" s="240"/>
      <c r="G526" s="237"/>
      <c r="H526" s="237"/>
      <c r="I526" s="13"/>
    </row>
    <row r="527" spans="1:9" s="11" customFormat="1" ht="81" customHeight="1">
      <c r="A527" s="241" t="s">
        <v>2511</v>
      </c>
      <c r="B527" s="259" t="s">
        <v>2141</v>
      </c>
      <c r="C527" s="256">
        <v>108011000055</v>
      </c>
      <c r="D527" s="244" t="s">
        <v>1378</v>
      </c>
      <c r="E527" s="250">
        <v>4275367</v>
      </c>
      <c r="F527" s="238" t="s">
        <v>2278</v>
      </c>
      <c r="G527" s="235" t="s">
        <v>92</v>
      </c>
      <c r="H527" s="235" t="s">
        <v>92</v>
      </c>
      <c r="I527" s="61">
        <v>1260</v>
      </c>
    </row>
    <row r="528" spans="1:9" s="11" customFormat="1" ht="39.75" customHeight="1">
      <c r="A528" s="242"/>
      <c r="B528" s="260"/>
      <c r="C528" s="257"/>
      <c r="D528" s="245"/>
      <c r="E528" s="251"/>
      <c r="F528" s="239"/>
      <c r="G528" s="236"/>
      <c r="H528" s="236"/>
      <c r="I528" s="61">
        <v>1130</v>
      </c>
    </row>
    <row r="529" spans="1:9" s="11" customFormat="1" ht="33" customHeight="1">
      <c r="A529" s="243"/>
      <c r="B529" s="261"/>
      <c r="C529" s="258"/>
      <c r="D529" s="246"/>
      <c r="E529" s="252"/>
      <c r="F529" s="240"/>
      <c r="G529" s="237"/>
      <c r="H529" s="237"/>
      <c r="I529" s="61">
        <v>252</v>
      </c>
    </row>
    <row r="530" spans="1:9" s="11" customFormat="1" ht="51.75" customHeight="1">
      <c r="A530" s="241" t="s">
        <v>2512</v>
      </c>
      <c r="B530" s="259" t="s">
        <v>2585</v>
      </c>
      <c r="C530" s="256">
        <v>108011000056</v>
      </c>
      <c r="D530" s="244" t="s">
        <v>1378</v>
      </c>
      <c r="E530" s="250">
        <v>4199945.76</v>
      </c>
      <c r="F530" s="238" t="s">
        <v>2586</v>
      </c>
      <c r="G530" s="235" t="s">
        <v>92</v>
      </c>
      <c r="H530" s="235" t="s">
        <v>92</v>
      </c>
      <c r="I530" s="61">
        <v>682</v>
      </c>
    </row>
    <row r="531" spans="1:9" s="11" customFormat="1" ht="53.25" customHeight="1">
      <c r="A531" s="242"/>
      <c r="B531" s="260"/>
      <c r="C531" s="257"/>
      <c r="D531" s="245"/>
      <c r="E531" s="251"/>
      <c r="F531" s="239"/>
      <c r="G531" s="236"/>
      <c r="H531" s="236"/>
      <c r="I531" s="61"/>
    </row>
    <row r="532" spans="1:9" s="11" customFormat="1" ht="47.25" customHeight="1">
      <c r="A532" s="243"/>
      <c r="B532" s="261"/>
      <c r="C532" s="258"/>
      <c r="D532" s="246"/>
      <c r="E532" s="252"/>
      <c r="F532" s="240"/>
      <c r="G532" s="237"/>
      <c r="H532" s="237"/>
      <c r="I532" s="61"/>
    </row>
    <row r="533" spans="1:9" s="11" customFormat="1" ht="40.5" customHeight="1">
      <c r="A533" s="241" t="s">
        <v>2513</v>
      </c>
      <c r="B533" s="259" t="s">
        <v>2142</v>
      </c>
      <c r="C533" s="256">
        <v>108011000057</v>
      </c>
      <c r="D533" s="244" t="s">
        <v>1378</v>
      </c>
      <c r="E533" s="250">
        <v>471382</v>
      </c>
      <c r="F533" s="238" t="s">
        <v>2279</v>
      </c>
      <c r="G533" s="235" t="s">
        <v>92</v>
      </c>
      <c r="H533" s="235" t="s">
        <v>92</v>
      </c>
      <c r="I533" s="61">
        <v>1545</v>
      </c>
    </row>
    <row r="534" spans="1:9" s="11" customFormat="1" ht="33.75" customHeight="1">
      <c r="A534" s="242"/>
      <c r="B534" s="260"/>
      <c r="C534" s="257"/>
      <c r="D534" s="245"/>
      <c r="E534" s="251"/>
      <c r="F534" s="239"/>
      <c r="G534" s="236"/>
      <c r="H534" s="236"/>
      <c r="I534" s="61"/>
    </row>
    <row r="535" spans="1:9" s="11" customFormat="1" ht="27" customHeight="1">
      <c r="A535" s="243"/>
      <c r="B535" s="261"/>
      <c r="C535" s="258"/>
      <c r="D535" s="246"/>
      <c r="E535" s="252"/>
      <c r="F535" s="240"/>
      <c r="G535" s="237"/>
      <c r="H535" s="237"/>
      <c r="I535" s="61"/>
    </row>
    <row r="536" spans="1:9" s="11" customFormat="1" ht="32.25" customHeight="1">
      <c r="A536" s="241" t="s">
        <v>2514</v>
      </c>
      <c r="B536" s="259" t="s">
        <v>2143</v>
      </c>
      <c r="C536" s="256">
        <v>108011000058</v>
      </c>
      <c r="D536" s="244" t="s">
        <v>1378</v>
      </c>
      <c r="E536" s="250">
        <v>889562.7</v>
      </c>
      <c r="F536" s="238" t="s">
        <v>2280</v>
      </c>
      <c r="G536" s="235" t="s">
        <v>92</v>
      </c>
      <c r="H536" s="235" t="s">
        <v>92</v>
      </c>
      <c r="I536" s="61">
        <v>575</v>
      </c>
    </row>
    <row r="537" spans="1:9" s="11" customFormat="1" ht="47.25" customHeight="1">
      <c r="A537" s="242"/>
      <c r="B537" s="260"/>
      <c r="C537" s="257"/>
      <c r="D537" s="245"/>
      <c r="E537" s="251"/>
      <c r="F537" s="239"/>
      <c r="G537" s="236"/>
      <c r="H537" s="236"/>
      <c r="I537" s="61"/>
    </row>
    <row r="538" spans="1:9" s="11" customFormat="1" ht="39" customHeight="1">
      <c r="A538" s="243"/>
      <c r="B538" s="261"/>
      <c r="C538" s="258"/>
      <c r="D538" s="246"/>
      <c r="E538" s="252"/>
      <c r="F538" s="240"/>
      <c r="G538" s="237"/>
      <c r="H538" s="237"/>
      <c r="I538" s="61">
        <v>105</v>
      </c>
    </row>
    <row r="539" spans="1:9" s="11" customFormat="1" ht="58.5" customHeight="1">
      <c r="A539" s="241" t="s">
        <v>2515</v>
      </c>
      <c r="B539" s="259" t="s">
        <v>2144</v>
      </c>
      <c r="C539" s="256">
        <v>108011000059</v>
      </c>
      <c r="D539" s="244" t="s">
        <v>1378</v>
      </c>
      <c r="E539" s="250">
        <v>1051967.83</v>
      </c>
      <c r="F539" s="238" t="s">
        <v>2281</v>
      </c>
      <c r="G539" s="235" t="s">
        <v>92</v>
      </c>
      <c r="H539" s="235" t="s">
        <v>92</v>
      </c>
      <c r="I539" s="61">
        <v>205</v>
      </c>
    </row>
    <row r="540" spans="1:9" s="11" customFormat="1" ht="66" customHeight="1">
      <c r="A540" s="242"/>
      <c r="B540" s="260"/>
      <c r="C540" s="257"/>
      <c r="D540" s="245"/>
      <c r="E540" s="251"/>
      <c r="F540" s="239"/>
      <c r="G540" s="236"/>
      <c r="H540" s="236"/>
      <c r="I540" s="61">
        <v>455</v>
      </c>
    </row>
    <row r="541" spans="1:9" s="11" customFormat="1" ht="56.25" customHeight="1">
      <c r="A541" s="243"/>
      <c r="B541" s="261"/>
      <c r="C541" s="258"/>
      <c r="D541" s="246"/>
      <c r="E541" s="252"/>
      <c r="F541" s="240"/>
      <c r="G541" s="237"/>
      <c r="H541" s="237"/>
      <c r="I541" s="61">
        <v>103</v>
      </c>
    </row>
    <row r="542" spans="1:9" s="11" customFormat="1" ht="45" customHeight="1">
      <c r="A542" s="241" t="s">
        <v>2516</v>
      </c>
      <c r="B542" s="259" t="s">
        <v>2145</v>
      </c>
      <c r="C542" s="256">
        <v>108011000060</v>
      </c>
      <c r="D542" s="244" t="s">
        <v>1378</v>
      </c>
      <c r="E542" s="250">
        <v>2232846.4</v>
      </c>
      <c r="F542" s="238" t="s">
        <v>2282</v>
      </c>
      <c r="G542" s="235" t="s">
        <v>92</v>
      </c>
      <c r="H542" s="235" t="s">
        <v>92</v>
      </c>
      <c r="I542" s="1">
        <v>958</v>
      </c>
    </row>
    <row r="543" spans="1:9" s="11" customFormat="1" ht="45" customHeight="1">
      <c r="A543" s="242"/>
      <c r="B543" s="260"/>
      <c r="C543" s="257"/>
      <c r="D543" s="245"/>
      <c r="E543" s="251"/>
      <c r="F543" s="239"/>
      <c r="G543" s="236"/>
      <c r="H543" s="236"/>
      <c r="I543" s="13"/>
    </row>
    <row r="544" spans="1:9" s="11" customFormat="1" ht="26.25" customHeight="1">
      <c r="A544" s="243"/>
      <c r="B544" s="261"/>
      <c r="C544" s="258"/>
      <c r="D544" s="246"/>
      <c r="E544" s="252"/>
      <c r="F544" s="240"/>
      <c r="G544" s="237"/>
      <c r="H544" s="237"/>
      <c r="I544" s="13"/>
    </row>
    <row r="545" spans="1:9" s="11" customFormat="1" ht="45.75" customHeight="1">
      <c r="A545" s="241" t="s">
        <v>2517</v>
      </c>
      <c r="B545" s="259" t="s">
        <v>2146</v>
      </c>
      <c r="C545" s="256">
        <v>108011000061</v>
      </c>
      <c r="D545" s="244" t="s">
        <v>1378</v>
      </c>
      <c r="E545" s="250">
        <v>3284756</v>
      </c>
      <c r="F545" s="238" t="s">
        <v>2279</v>
      </c>
      <c r="G545" s="235" t="s">
        <v>92</v>
      </c>
      <c r="H545" s="235" t="s">
        <v>92</v>
      </c>
      <c r="I545" s="61">
        <v>2570</v>
      </c>
    </row>
    <row r="546" spans="1:9" s="11" customFormat="1" ht="31.5" customHeight="1">
      <c r="A546" s="242"/>
      <c r="B546" s="260"/>
      <c r="C546" s="257"/>
      <c r="D546" s="245"/>
      <c r="E546" s="251"/>
      <c r="F546" s="239"/>
      <c r="G546" s="236"/>
      <c r="H546" s="236"/>
      <c r="I546" s="61"/>
    </row>
    <row r="547" spans="1:9" s="11" customFormat="1" ht="27.75" customHeight="1">
      <c r="A547" s="243"/>
      <c r="B547" s="261"/>
      <c r="C547" s="258"/>
      <c r="D547" s="246"/>
      <c r="E547" s="252"/>
      <c r="F547" s="240"/>
      <c r="G547" s="237"/>
      <c r="H547" s="237"/>
      <c r="I547" s="61">
        <v>330</v>
      </c>
    </row>
    <row r="548" spans="1:9" s="11" customFormat="1" ht="27" customHeight="1">
      <c r="A548" s="241" t="s">
        <v>2518</v>
      </c>
      <c r="B548" s="259" t="s">
        <v>2147</v>
      </c>
      <c r="C548" s="256">
        <v>108011000062</v>
      </c>
      <c r="D548" s="244" t="s">
        <v>1378</v>
      </c>
      <c r="E548" s="250">
        <v>273908</v>
      </c>
      <c r="F548" s="238" t="s">
        <v>2279</v>
      </c>
      <c r="G548" s="235" t="s">
        <v>92</v>
      </c>
      <c r="H548" s="235" t="s">
        <v>92</v>
      </c>
      <c r="I548" s="61">
        <v>838</v>
      </c>
    </row>
    <row r="549" spans="1:9" s="11" customFormat="1" ht="33" customHeight="1">
      <c r="A549" s="242"/>
      <c r="B549" s="260"/>
      <c r="C549" s="257"/>
      <c r="D549" s="245"/>
      <c r="E549" s="251"/>
      <c r="F549" s="239"/>
      <c r="G549" s="236"/>
      <c r="H549" s="236"/>
      <c r="I549" s="75"/>
    </row>
    <row r="550" spans="1:9" s="11" customFormat="1" ht="43.5" customHeight="1">
      <c r="A550" s="243"/>
      <c r="B550" s="261"/>
      <c r="C550" s="258"/>
      <c r="D550" s="246"/>
      <c r="E550" s="252"/>
      <c r="F550" s="240"/>
      <c r="G550" s="237"/>
      <c r="H550" s="237"/>
      <c r="I550" s="75"/>
    </row>
    <row r="551" spans="1:9" s="11" customFormat="1" ht="39" customHeight="1">
      <c r="A551" s="241" t="s">
        <v>2519</v>
      </c>
      <c r="B551" s="259" t="s">
        <v>2148</v>
      </c>
      <c r="C551" s="256">
        <v>108011000063</v>
      </c>
      <c r="D551" s="244" t="s">
        <v>1378</v>
      </c>
      <c r="E551" s="250">
        <v>214623</v>
      </c>
      <c r="F551" s="238" t="s">
        <v>2283</v>
      </c>
      <c r="G551" s="235" t="s">
        <v>92</v>
      </c>
      <c r="H551" s="235" t="s">
        <v>92</v>
      </c>
      <c r="I551" s="61">
        <v>896</v>
      </c>
    </row>
    <row r="552" spans="1:9" s="11" customFormat="1" ht="45" customHeight="1">
      <c r="A552" s="242"/>
      <c r="B552" s="260"/>
      <c r="C552" s="257"/>
      <c r="D552" s="245"/>
      <c r="E552" s="251"/>
      <c r="F552" s="239"/>
      <c r="G552" s="236"/>
      <c r="H552" s="236"/>
      <c r="I552" s="61"/>
    </row>
    <row r="553" spans="1:9" s="11" customFormat="1" ht="34.5" customHeight="1">
      <c r="A553" s="243"/>
      <c r="B553" s="261"/>
      <c r="C553" s="258"/>
      <c r="D553" s="246"/>
      <c r="E553" s="252"/>
      <c r="F553" s="240"/>
      <c r="G553" s="237"/>
      <c r="H553" s="237"/>
      <c r="I553" s="61"/>
    </row>
    <row r="554" spans="1:9" s="11" customFormat="1" ht="44.25" customHeight="1">
      <c r="A554" s="241" t="s">
        <v>2520</v>
      </c>
      <c r="B554" s="259" t="s">
        <v>2149</v>
      </c>
      <c r="C554" s="256">
        <v>108011000064</v>
      </c>
      <c r="D554" s="244" t="s">
        <v>1378</v>
      </c>
      <c r="E554" s="250">
        <v>160971</v>
      </c>
      <c r="F554" s="238" t="s">
        <v>2283</v>
      </c>
      <c r="G554" s="235" t="s">
        <v>92</v>
      </c>
      <c r="H554" s="235" t="s">
        <v>92</v>
      </c>
      <c r="I554" s="61">
        <v>454</v>
      </c>
    </row>
    <row r="555" spans="1:9" s="11" customFormat="1" ht="39.75" customHeight="1">
      <c r="A555" s="242"/>
      <c r="B555" s="260"/>
      <c r="C555" s="257"/>
      <c r="D555" s="245"/>
      <c r="E555" s="251"/>
      <c r="F555" s="239"/>
      <c r="G555" s="236"/>
      <c r="H555" s="236"/>
      <c r="I555" s="61">
        <v>200</v>
      </c>
    </row>
    <row r="556" spans="1:9" s="11" customFormat="1" ht="33" customHeight="1">
      <c r="A556" s="243"/>
      <c r="B556" s="261"/>
      <c r="C556" s="258"/>
      <c r="D556" s="246"/>
      <c r="E556" s="252"/>
      <c r="F556" s="240"/>
      <c r="G556" s="237"/>
      <c r="H556" s="237"/>
      <c r="I556" s="61">
        <v>149</v>
      </c>
    </row>
    <row r="557" spans="1:9" s="11" customFormat="1" ht="30" customHeight="1">
      <c r="A557" s="241" t="s">
        <v>2521</v>
      </c>
      <c r="B557" s="259" t="s">
        <v>2150</v>
      </c>
      <c r="C557" s="256">
        <v>108011000065</v>
      </c>
      <c r="D557" s="244" t="s">
        <v>1378</v>
      </c>
      <c r="E557" s="250">
        <v>243474</v>
      </c>
      <c r="F557" s="238" t="s">
        <v>2279</v>
      </c>
      <c r="G557" s="235" t="s">
        <v>92</v>
      </c>
      <c r="H557" s="235" t="s">
        <v>92</v>
      </c>
      <c r="I557" s="61">
        <v>863</v>
      </c>
    </row>
    <row r="558" spans="1:9" s="11" customFormat="1" ht="39" customHeight="1">
      <c r="A558" s="242"/>
      <c r="B558" s="260"/>
      <c r="C558" s="257"/>
      <c r="D558" s="245"/>
      <c r="E558" s="251"/>
      <c r="F558" s="239"/>
      <c r="G558" s="236"/>
      <c r="H558" s="236"/>
      <c r="I558" s="61"/>
    </row>
    <row r="559" spans="1:9" s="11" customFormat="1" ht="33" customHeight="1">
      <c r="A559" s="243"/>
      <c r="B559" s="261"/>
      <c r="C559" s="258"/>
      <c r="D559" s="246"/>
      <c r="E559" s="252"/>
      <c r="F559" s="240"/>
      <c r="G559" s="237"/>
      <c r="H559" s="237"/>
      <c r="I559" s="61"/>
    </row>
    <row r="560" spans="1:9" s="11" customFormat="1" ht="51.75" customHeight="1">
      <c r="A560" s="241" t="s">
        <v>2522</v>
      </c>
      <c r="B560" s="259" t="s">
        <v>2151</v>
      </c>
      <c r="C560" s="253" t="s">
        <v>2212</v>
      </c>
      <c r="D560" s="244" t="s">
        <v>1378</v>
      </c>
      <c r="E560" s="247">
        <v>5160613.33</v>
      </c>
      <c r="F560" s="238" t="s">
        <v>2284</v>
      </c>
      <c r="G560" s="235" t="s">
        <v>92</v>
      </c>
      <c r="H560" s="235" t="s">
        <v>92</v>
      </c>
      <c r="I560" s="61">
        <v>460</v>
      </c>
    </row>
    <row r="561" spans="1:9" s="11" customFormat="1" ht="44.25" customHeight="1">
      <c r="A561" s="242"/>
      <c r="B561" s="260"/>
      <c r="C561" s="254"/>
      <c r="D561" s="245"/>
      <c r="E561" s="248"/>
      <c r="F561" s="239"/>
      <c r="G561" s="236"/>
      <c r="H561" s="236"/>
      <c r="I561" s="61">
        <v>310</v>
      </c>
    </row>
    <row r="562" spans="1:9" s="11" customFormat="1" ht="46.5" customHeight="1">
      <c r="A562" s="243"/>
      <c r="B562" s="261"/>
      <c r="C562" s="255"/>
      <c r="D562" s="246"/>
      <c r="E562" s="249"/>
      <c r="F562" s="240"/>
      <c r="G562" s="237"/>
      <c r="H562" s="237"/>
      <c r="I562" s="61">
        <v>278</v>
      </c>
    </row>
    <row r="563" spans="1:9" s="11" customFormat="1" ht="30" customHeight="1">
      <c r="A563" s="241" t="s">
        <v>2523</v>
      </c>
      <c r="B563" s="259" t="s">
        <v>2152</v>
      </c>
      <c r="C563" s="253" t="s">
        <v>2213</v>
      </c>
      <c r="D563" s="244" t="s">
        <v>1378</v>
      </c>
      <c r="E563" s="247">
        <v>1</v>
      </c>
      <c r="F563" s="238" t="s">
        <v>2285</v>
      </c>
      <c r="G563" s="235" t="s">
        <v>92</v>
      </c>
      <c r="H563" s="235" t="s">
        <v>92</v>
      </c>
      <c r="I563" s="61">
        <v>695</v>
      </c>
    </row>
    <row r="564" spans="1:9" s="11" customFormat="1" ht="37.5" customHeight="1">
      <c r="A564" s="242"/>
      <c r="B564" s="260"/>
      <c r="C564" s="254"/>
      <c r="D564" s="245"/>
      <c r="E564" s="248"/>
      <c r="F564" s="239"/>
      <c r="G564" s="236"/>
      <c r="H564" s="236"/>
      <c r="I564" s="61">
        <v>120</v>
      </c>
    </row>
    <row r="565" spans="1:9" s="11" customFormat="1" ht="43.5" customHeight="1">
      <c r="A565" s="243"/>
      <c r="B565" s="261"/>
      <c r="C565" s="255"/>
      <c r="D565" s="246"/>
      <c r="E565" s="249"/>
      <c r="F565" s="240"/>
      <c r="G565" s="237"/>
      <c r="H565" s="237"/>
      <c r="I565" s="61"/>
    </row>
    <row r="566" spans="1:9" s="11" customFormat="1" ht="30" customHeight="1">
      <c r="A566" s="241" t="s">
        <v>2524</v>
      </c>
      <c r="B566" s="259" t="s">
        <v>2153</v>
      </c>
      <c r="C566" s="253" t="s">
        <v>2214</v>
      </c>
      <c r="D566" s="244" t="s">
        <v>1378</v>
      </c>
      <c r="E566" s="247">
        <v>29208.92</v>
      </c>
      <c r="F566" s="238" t="s">
        <v>2286</v>
      </c>
      <c r="G566" s="235" t="s">
        <v>92</v>
      </c>
      <c r="H566" s="235" t="s">
        <v>92</v>
      </c>
      <c r="I566" s="61"/>
    </row>
    <row r="567" spans="1:9" s="11" customFormat="1" ht="42" customHeight="1">
      <c r="A567" s="242"/>
      <c r="B567" s="260"/>
      <c r="C567" s="254"/>
      <c r="D567" s="245"/>
      <c r="E567" s="248"/>
      <c r="F567" s="239"/>
      <c r="G567" s="236"/>
      <c r="H567" s="236"/>
      <c r="I567" s="61">
        <v>460</v>
      </c>
    </row>
    <row r="568" spans="1:9" s="11" customFormat="1" ht="18" customHeight="1">
      <c r="A568" s="243"/>
      <c r="B568" s="261"/>
      <c r="C568" s="255"/>
      <c r="D568" s="246"/>
      <c r="E568" s="249"/>
      <c r="F568" s="240"/>
      <c r="G568" s="237"/>
      <c r="H568" s="237"/>
      <c r="I568" s="61">
        <v>54</v>
      </c>
    </row>
    <row r="569" spans="1:9" s="11" customFormat="1" ht="54" customHeight="1">
      <c r="A569" s="241" t="s">
        <v>2525</v>
      </c>
      <c r="B569" s="238" t="s">
        <v>2154</v>
      </c>
      <c r="C569" s="253" t="s">
        <v>2215</v>
      </c>
      <c r="D569" s="244" t="s">
        <v>1378</v>
      </c>
      <c r="E569" s="247">
        <v>676566.84</v>
      </c>
      <c r="F569" s="238" t="s">
        <v>2287</v>
      </c>
      <c r="G569" s="235" t="s">
        <v>92</v>
      </c>
      <c r="H569" s="235" t="s">
        <v>92</v>
      </c>
      <c r="I569" s="61"/>
    </row>
    <row r="570" spans="1:9" s="11" customFormat="1" ht="47.25" customHeight="1">
      <c r="A570" s="242"/>
      <c r="B570" s="239"/>
      <c r="C570" s="254"/>
      <c r="D570" s="245"/>
      <c r="E570" s="248"/>
      <c r="F570" s="239"/>
      <c r="G570" s="236"/>
      <c r="H570" s="236"/>
      <c r="I570" s="61">
        <v>1621</v>
      </c>
    </row>
    <row r="571" spans="1:9" s="11" customFormat="1" ht="40.5" customHeight="1">
      <c r="A571" s="243"/>
      <c r="B571" s="240"/>
      <c r="C571" s="255"/>
      <c r="D571" s="246"/>
      <c r="E571" s="249"/>
      <c r="F571" s="240"/>
      <c r="G571" s="237"/>
      <c r="H571" s="237"/>
      <c r="I571" s="61"/>
    </row>
    <row r="572" spans="1:9" s="11" customFormat="1" ht="74.25" customHeight="1">
      <c r="A572" s="241" t="s">
        <v>2526</v>
      </c>
      <c r="B572" s="238" t="s">
        <v>2155</v>
      </c>
      <c r="C572" s="253" t="s">
        <v>2216</v>
      </c>
      <c r="D572" s="244" t="s">
        <v>1378</v>
      </c>
      <c r="E572" s="247">
        <v>333029.92</v>
      </c>
      <c r="F572" s="238" t="s">
        <v>2288</v>
      </c>
      <c r="G572" s="235" t="s">
        <v>92</v>
      </c>
      <c r="H572" s="235" t="s">
        <v>92</v>
      </c>
      <c r="I572" s="61"/>
    </row>
    <row r="573" spans="1:9" s="11" customFormat="1" ht="52.5" customHeight="1">
      <c r="A573" s="242"/>
      <c r="B573" s="239"/>
      <c r="C573" s="254"/>
      <c r="D573" s="245"/>
      <c r="E573" s="248"/>
      <c r="F573" s="239"/>
      <c r="G573" s="236"/>
      <c r="H573" s="236"/>
      <c r="I573" s="61">
        <v>511</v>
      </c>
    </row>
    <row r="574" spans="1:9" s="11" customFormat="1" ht="55.5" customHeight="1">
      <c r="A574" s="243"/>
      <c r="B574" s="240"/>
      <c r="C574" s="255"/>
      <c r="D574" s="246"/>
      <c r="E574" s="249"/>
      <c r="F574" s="240"/>
      <c r="G574" s="237"/>
      <c r="H574" s="237"/>
      <c r="I574" s="61">
        <v>339</v>
      </c>
    </row>
    <row r="575" spans="1:9" s="11" customFormat="1" ht="29.25" customHeight="1">
      <c r="A575" s="241" t="s">
        <v>2527</v>
      </c>
      <c r="B575" s="265" t="s">
        <v>2156</v>
      </c>
      <c r="C575" s="253" t="s">
        <v>2217</v>
      </c>
      <c r="D575" s="244" t="s">
        <v>1378</v>
      </c>
      <c r="E575" s="247">
        <v>630897.85</v>
      </c>
      <c r="F575" s="238" t="s">
        <v>2289</v>
      </c>
      <c r="G575" s="235" t="s">
        <v>92</v>
      </c>
      <c r="H575" s="235" t="s">
        <v>92</v>
      </c>
      <c r="I575" s="61"/>
    </row>
    <row r="576" spans="1:9" s="11" customFormat="1" ht="44.25" customHeight="1">
      <c r="A576" s="242"/>
      <c r="B576" s="266"/>
      <c r="C576" s="254"/>
      <c r="D576" s="245"/>
      <c r="E576" s="248"/>
      <c r="F576" s="239"/>
      <c r="G576" s="236"/>
      <c r="H576" s="236"/>
      <c r="I576" s="61">
        <v>526</v>
      </c>
    </row>
    <row r="577" spans="1:9" s="11" customFormat="1" ht="32.25" customHeight="1">
      <c r="A577" s="243"/>
      <c r="B577" s="267"/>
      <c r="C577" s="255"/>
      <c r="D577" s="246"/>
      <c r="E577" s="249"/>
      <c r="F577" s="240"/>
      <c r="G577" s="237"/>
      <c r="H577" s="237"/>
      <c r="I577" s="61"/>
    </row>
    <row r="578" spans="1:9" s="11" customFormat="1" ht="46.5" customHeight="1">
      <c r="A578" s="241" t="s">
        <v>2528</v>
      </c>
      <c r="B578" s="238" t="s">
        <v>2157</v>
      </c>
      <c r="C578" s="253" t="s">
        <v>2218</v>
      </c>
      <c r="D578" s="244" t="s">
        <v>1378</v>
      </c>
      <c r="E578" s="247">
        <v>2345364.7599999998</v>
      </c>
      <c r="F578" s="238" t="s">
        <v>2290</v>
      </c>
      <c r="G578" s="235" t="s">
        <v>92</v>
      </c>
      <c r="H578" s="235" t="s">
        <v>92</v>
      </c>
      <c r="I578" s="61">
        <v>515</v>
      </c>
    </row>
    <row r="579" spans="1:9" s="11" customFormat="1" ht="33.75" customHeight="1">
      <c r="A579" s="242"/>
      <c r="B579" s="239"/>
      <c r="C579" s="254"/>
      <c r="D579" s="245"/>
      <c r="E579" s="248"/>
      <c r="F579" s="239"/>
      <c r="G579" s="236"/>
      <c r="H579" s="236"/>
      <c r="I579" s="61">
        <v>211</v>
      </c>
    </row>
    <row r="580" spans="1:9" s="11" customFormat="1" ht="38.25" customHeight="1">
      <c r="A580" s="243"/>
      <c r="B580" s="240"/>
      <c r="C580" s="255"/>
      <c r="D580" s="246"/>
      <c r="E580" s="249"/>
      <c r="F580" s="240"/>
      <c r="G580" s="237"/>
      <c r="H580" s="237"/>
      <c r="I580" s="61">
        <v>100</v>
      </c>
    </row>
    <row r="581" spans="1:9" s="11" customFormat="1" ht="27.75" customHeight="1">
      <c r="A581" s="241" t="s">
        <v>2529</v>
      </c>
      <c r="B581" s="259" t="s">
        <v>2158</v>
      </c>
      <c r="C581" s="253" t="s">
        <v>2219</v>
      </c>
      <c r="D581" s="244" t="s">
        <v>1378</v>
      </c>
      <c r="E581" s="247">
        <v>1</v>
      </c>
      <c r="F581" s="238" t="s">
        <v>2285</v>
      </c>
      <c r="G581" s="235" t="s">
        <v>92</v>
      </c>
      <c r="H581" s="235" t="s">
        <v>92</v>
      </c>
      <c r="I581" s="61"/>
    </row>
    <row r="582" spans="1:9" s="11" customFormat="1" ht="26.25" customHeight="1">
      <c r="A582" s="242"/>
      <c r="B582" s="260"/>
      <c r="C582" s="254"/>
      <c r="D582" s="245"/>
      <c r="E582" s="248"/>
      <c r="F582" s="239"/>
      <c r="G582" s="236"/>
      <c r="H582" s="236"/>
      <c r="I582" s="61">
        <v>390</v>
      </c>
    </row>
    <row r="583" spans="1:9" s="11" customFormat="1" ht="14.25" customHeight="1">
      <c r="A583" s="243"/>
      <c r="B583" s="261"/>
      <c r="C583" s="255"/>
      <c r="D583" s="246"/>
      <c r="E583" s="249"/>
      <c r="F583" s="240"/>
      <c r="G583" s="237"/>
      <c r="H583" s="237"/>
      <c r="I583" s="61"/>
    </row>
    <row r="584" spans="1:9" s="11" customFormat="1" ht="26.25" customHeight="1">
      <c r="A584" s="241" t="s">
        <v>2530</v>
      </c>
      <c r="B584" s="259" t="s">
        <v>2159</v>
      </c>
      <c r="C584" s="253" t="s">
        <v>2220</v>
      </c>
      <c r="D584" s="244" t="s">
        <v>1378</v>
      </c>
      <c r="E584" s="247">
        <v>1</v>
      </c>
      <c r="F584" s="238" t="s">
        <v>2285</v>
      </c>
      <c r="G584" s="235" t="s">
        <v>92</v>
      </c>
      <c r="H584" s="235" t="s">
        <v>92</v>
      </c>
      <c r="I584" s="13"/>
    </row>
    <row r="585" spans="1:9" s="11" customFormat="1">
      <c r="A585" s="242"/>
      <c r="B585" s="260"/>
      <c r="C585" s="254"/>
      <c r="D585" s="245"/>
      <c r="E585" s="248"/>
      <c r="F585" s="239"/>
      <c r="G585" s="236"/>
      <c r="H585" s="236"/>
      <c r="I585" s="61">
        <v>420</v>
      </c>
    </row>
    <row r="586" spans="1:9" s="11" customFormat="1" ht="27.75" customHeight="1">
      <c r="A586" s="243"/>
      <c r="B586" s="261"/>
      <c r="C586" s="255"/>
      <c r="D586" s="246"/>
      <c r="E586" s="249"/>
      <c r="F586" s="240"/>
      <c r="G586" s="237"/>
      <c r="H586" s="237"/>
      <c r="I586" s="13"/>
    </row>
    <row r="587" spans="1:9" s="11" customFormat="1" ht="34.5" customHeight="1">
      <c r="A587" s="241" t="s">
        <v>2531</v>
      </c>
      <c r="B587" s="259" t="s">
        <v>2160</v>
      </c>
      <c r="C587" s="253" t="s">
        <v>2221</v>
      </c>
      <c r="D587" s="244" t="s">
        <v>1378</v>
      </c>
      <c r="E587" s="247">
        <v>1</v>
      </c>
      <c r="F587" s="238" t="s">
        <v>2285</v>
      </c>
      <c r="G587" s="235" t="s">
        <v>92</v>
      </c>
      <c r="H587" s="235" t="s">
        <v>92</v>
      </c>
      <c r="I587" s="61"/>
    </row>
    <row r="588" spans="1:9" s="11" customFormat="1">
      <c r="A588" s="242"/>
      <c r="B588" s="260"/>
      <c r="C588" s="254"/>
      <c r="D588" s="245"/>
      <c r="E588" s="248"/>
      <c r="F588" s="239"/>
      <c r="G588" s="236"/>
      <c r="H588" s="236"/>
      <c r="I588" s="61">
        <v>190</v>
      </c>
    </row>
    <row r="589" spans="1:9" s="11" customFormat="1">
      <c r="A589" s="243"/>
      <c r="B589" s="261"/>
      <c r="C589" s="255"/>
      <c r="D589" s="246"/>
      <c r="E589" s="249"/>
      <c r="F589" s="240"/>
      <c r="G589" s="237"/>
      <c r="H589" s="237"/>
      <c r="I589" s="61"/>
    </row>
    <row r="590" spans="1:9" s="11" customFormat="1" ht="21.75" customHeight="1">
      <c r="A590" s="241" t="s">
        <v>2532</v>
      </c>
      <c r="B590" s="238" t="s">
        <v>2161</v>
      </c>
      <c r="C590" s="253" t="s">
        <v>2222</v>
      </c>
      <c r="D590" s="244" t="s">
        <v>1378</v>
      </c>
      <c r="E590" s="247">
        <v>1</v>
      </c>
      <c r="F590" s="238" t="s">
        <v>2285</v>
      </c>
      <c r="G590" s="235" t="s">
        <v>92</v>
      </c>
      <c r="H590" s="235" t="s">
        <v>92</v>
      </c>
      <c r="I590" s="61"/>
    </row>
    <row r="591" spans="1:9" s="11" customFormat="1" ht="26.25" customHeight="1">
      <c r="A591" s="242"/>
      <c r="B591" s="239"/>
      <c r="C591" s="254"/>
      <c r="D591" s="245"/>
      <c r="E591" s="248"/>
      <c r="F591" s="239"/>
      <c r="G591" s="236"/>
      <c r="H591" s="236"/>
      <c r="I591" s="61"/>
    </row>
    <row r="592" spans="1:9" s="11" customFormat="1" ht="18" customHeight="1">
      <c r="A592" s="243"/>
      <c r="B592" s="240"/>
      <c r="C592" s="255"/>
      <c r="D592" s="246"/>
      <c r="E592" s="249"/>
      <c r="F592" s="240"/>
      <c r="G592" s="237"/>
      <c r="H592" s="237"/>
      <c r="I592" s="61">
        <v>206</v>
      </c>
    </row>
    <row r="593" spans="1:19" s="11" customFormat="1" ht="24" customHeight="1">
      <c r="A593" s="241" t="s">
        <v>2533</v>
      </c>
      <c r="B593" s="238" t="s">
        <v>2162</v>
      </c>
      <c r="C593" s="253" t="s">
        <v>2223</v>
      </c>
      <c r="D593" s="244" t="s">
        <v>1378</v>
      </c>
      <c r="E593" s="247">
        <v>14416.84</v>
      </c>
      <c r="F593" s="238" t="s">
        <v>2286</v>
      </c>
      <c r="G593" s="235" t="s">
        <v>92</v>
      </c>
      <c r="H593" s="235" t="s">
        <v>92</v>
      </c>
      <c r="I593" s="61"/>
    </row>
    <row r="594" spans="1:19" s="11" customFormat="1" ht="24" customHeight="1">
      <c r="A594" s="242"/>
      <c r="B594" s="239"/>
      <c r="C594" s="254"/>
      <c r="D594" s="245"/>
      <c r="E594" s="248"/>
      <c r="F594" s="239"/>
      <c r="G594" s="236"/>
      <c r="H594" s="236"/>
      <c r="I594" s="61"/>
    </row>
    <row r="595" spans="1:19" s="11" customFormat="1" ht="21" customHeight="1">
      <c r="A595" s="243"/>
      <c r="B595" s="240"/>
      <c r="C595" s="255"/>
      <c r="D595" s="246"/>
      <c r="E595" s="249"/>
      <c r="F595" s="240"/>
      <c r="G595" s="237"/>
      <c r="H595" s="237"/>
      <c r="I595" s="61">
        <v>629</v>
      </c>
    </row>
    <row r="596" spans="1:19" s="11" customFormat="1" ht="32.25" customHeight="1">
      <c r="A596" s="241" t="s">
        <v>2534</v>
      </c>
      <c r="B596" s="259" t="s">
        <v>2163</v>
      </c>
      <c r="C596" s="253" t="s">
        <v>2224</v>
      </c>
      <c r="D596" s="244" t="s">
        <v>1378</v>
      </c>
      <c r="E596" s="247">
        <v>58501</v>
      </c>
      <c r="F596" s="238" t="s">
        <v>2291</v>
      </c>
      <c r="G596" s="235" t="s">
        <v>92</v>
      </c>
      <c r="H596" s="235" t="s">
        <v>92</v>
      </c>
      <c r="I596" s="61">
        <v>120</v>
      </c>
    </row>
    <row r="597" spans="1:19" s="11" customFormat="1" ht="27" customHeight="1">
      <c r="A597" s="242"/>
      <c r="B597" s="260"/>
      <c r="C597" s="254"/>
      <c r="D597" s="245"/>
      <c r="E597" s="248"/>
      <c r="F597" s="239"/>
      <c r="G597" s="236"/>
      <c r="H597" s="236"/>
      <c r="I597" s="61">
        <v>360</v>
      </c>
    </row>
    <row r="598" spans="1:19" s="11" customFormat="1" ht="30" customHeight="1">
      <c r="A598" s="243"/>
      <c r="B598" s="261"/>
      <c r="C598" s="255"/>
      <c r="D598" s="246"/>
      <c r="E598" s="249"/>
      <c r="F598" s="240"/>
      <c r="G598" s="237"/>
      <c r="H598" s="237"/>
      <c r="I598" s="61"/>
    </row>
    <row r="599" spans="1:19" s="11" customFormat="1" ht="33.75" customHeight="1">
      <c r="A599" s="241" t="s">
        <v>2535</v>
      </c>
      <c r="B599" s="259" t="s">
        <v>2164</v>
      </c>
      <c r="C599" s="253" t="s">
        <v>2225</v>
      </c>
      <c r="D599" s="244" t="s">
        <v>1378</v>
      </c>
      <c r="E599" s="247">
        <v>1</v>
      </c>
      <c r="F599" s="238" t="s">
        <v>2285</v>
      </c>
      <c r="G599" s="235" t="s">
        <v>92</v>
      </c>
      <c r="H599" s="235" t="s">
        <v>92</v>
      </c>
      <c r="I599" s="61"/>
    </row>
    <row r="600" spans="1:19" s="11" customFormat="1" ht="39" customHeight="1">
      <c r="A600" s="242"/>
      <c r="B600" s="260"/>
      <c r="C600" s="254"/>
      <c r="D600" s="245"/>
      <c r="E600" s="248"/>
      <c r="F600" s="239"/>
      <c r="G600" s="236"/>
      <c r="H600" s="236"/>
      <c r="I600" s="61">
        <v>250</v>
      </c>
      <c r="J600"/>
    </row>
    <row r="601" spans="1:19" s="11" customFormat="1" ht="34.5" customHeight="1">
      <c r="A601" s="243"/>
      <c r="B601" s="261"/>
      <c r="C601" s="255"/>
      <c r="D601" s="246"/>
      <c r="E601" s="249"/>
      <c r="F601" s="240"/>
      <c r="G601" s="237"/>
      <c r="H601" s="237"/>
      <c r="I601" s="61">
        <v>351</v>
      </c>
      <c r="J601"/>
    </row>
    <row r="602" spans="1:19" s="11" customFormat="1" ht="27.75" customHeight="1">
      <c r="A602" s="241" t="s">
        <v>2536</v>
      </c>
      <c r="B602" s="259" t="s">
        <v>2596</v>
      </c>
      <c r="C602" s="253" t="s">
        <v>2226</v>
      </c>
      <c r="D602" s="244" t="s">
        <v>1378</v>
      </c>
      <c r="E602" s="247">
        <v>336499.5</v>
      </c>
      <c r="F602" s="238" t="s">
        <v>2595</v>
      </c>
      <c r="G602" s="235" t="s">
        <v>92</v>
      </c>
      <c r="H602" s="235" t="s">
        <v>92</v>
      </c>
      <c r="I602" s="61"/>
      <c r="J602"/>
    </row>
    <row r="603" spans="1:19" s="11" customFormat="1" ht="36" customHeight="1">
      <c r="A603" s="242"/>
      <c r="B603" s="260"/>
      <c r="C603" s="254"/>
      <c r="D603" s="245"/>
      <c r="E603" s="248"/>
      <c r="F603" s="239"/>
      <c r="G603" s="236"/>
      <c r="H603" s="236"/>
      <c r="I603" s="61">
        <v>330</v>
      </c>
      <c r="J603"/>
    </row>
    <row r="604" spans="1:19" s="11" customFormat="1" ht="32.25" customHeight="1">
      <c r="A604" s="243"/>
      <c r="B604" s="261"/>
      <c r="C604" s="255"/>
      <c r="D604" s="246"/>
      <c r="E604" s="249"/>
      <c r="F604" s="240"/>
      <c r="G604" s="237"/>
      <c r="H604" s="237"/>
      <c r="I604" s="61"/>
      <c r="J604"/>
    </row>
    <row r="605" spans="1:19" s="11" customFormat="1" ht="44.25" customHeight="1">
      <c r="A605" s="241" t="s">
        <v>2537</v>
      </c>
      <c r="B605" s="259" t="s">
        <v>2165</v>
      </c>
      <c r="C605" s="253" t="s">
        <v>2227</v>
      </c>
      <c r="D605" s="244" t="s">
        <v>1378</v>
      </c>
      <c r="E605" s="247">
        <v>1</v>
      </c>
      <c r="F605" s="238" t="s">
        <v>2285</v>
      </c>
      <c r="G605" s="235" t="s">
        <v>92</v>
      </c>
      <c r="H605" s="235" t="s">
        <v>92</v>
      </c>
      <c r="I605" s="61">
        <v>350</v>
      </c>
      <c r="J605"/>
    </row>
    <row r="606" spans="1:19" s="11" customFormat="1" ht="38.25" customHeight="1">
      <c r="A606" s="242"/>
      <c r="B606" s="260"/>
      <c r="C606" s="254"/>
      <c r="D606" s="245"/>
      <c r="E606" s="248"/>
      <c r="F606" s="239"/>
      <c r="G606" s="236"/>
      <c r="H606" s="236"/>
      <c r="I606" s="61">
        <v>185</v>
      </c>
      <c r="J606"/>
    </row>
    <row r="607" spans="1:19" s="11" customFormat="1" ht="33.75" customHeight="1">
      <c r="A607" s="243"/>
      <c r="B607" s="261"/>
      <c r="C607" s="255"/>
      <c r="D607" s="246"/>
      <c r="E607" s="249"/>
      <c r="F607" s="240"/>
      <c r="G607" s="237"/>
      <c r="H607" s="237"/>
      <c r="I607" s="61">
        <v>26</v>
      </c>
      <c r="J607"/>
    </row>
    <row r="608" spans="1:19" s="11" customFormat="1" ht="40.5" customHeight="1">
      <c r="A608" s="241" t="s">
        <v>2538</v>
      </c>
      <c r="B608" s="259" t="s">
        <v>2166</v>
      </c>
      <c r="C608" s="253" t="s">
        <v>2228</v>
      </c>
      <c r="D608" s="244" t="s">
        <v>1378</v>
      </c>
      <c r="E608" s="247">
        <v>465961</v>
      </c>
      <c r="F608" s="238" t="s">
        <v>2292</v>
      </c>
      <c r="G608" s="235" t="s">
        <v>92</v>
      </c>
      <c r="H608" s="235" t="s">
        <v>92</v>
      </c>
      <c r="I608" s="61">
        <v>175</v>
      </c>
      <c r="J608"/>
      <c r="K608"/>
      <c r="L608"/>
      <c r="M608"/>
      <c r="N608"/>
      <c r="O608"/>
      <c r="P608"/>
      <c r="Q608"/>
      <c r="R608"/>
      <c r="S608"/>
    </row>
    <row r="609" spans="1:9" ht="33" customHeight="1">
      <c r="A609" s="242"/>
      <c r="B609" s="260"/>
      <c r="C609" s="254"/>
      <c r="D609" s="245"/>
      <c r="E609" s="248"/>
      <c r="F609" s="239"/>
      <c r="G609" s="236"/>
      <c r="H609" s="236"/>
      <c r="I609" s="61"/>
    </row>
    <row r="610" spans="1:9" ht="31.5" customHeight="1">
      <c r="A610" s="243"/>
      <c r="B610" s="261"/>
      <c r="C610" s="255"/>
      <c r="D610" s="246"/>
      <c r="E610" s="249"/>
      <c r="F610" s="240"/>
      <c r="G610" s="237"/>
      <c r="H610" s="237"/>
      <c r="I610" s="61">
        <v>845</v>
      </c>
    </row>
    <row r="611" spans="1:9" ht="28.5" customHeight="1">
      <c r="A611" s="241" t="s">
        <v>2539</v>
      </c>
      <c r="B611" s="259" t="s">
        <v>2167</v>
      </c>
      <c r="C611" s="253" t="s">
        <v>2229</v>
      </c>
      <c r="D611" s="244" t="s">
        <v>1378</v>
      </c>
      <c r="E611" s="247">
        <v>810709.54</v>
      </c>
      <c r="F611" s="238" t="s">
        <v>2293</v>
      </c>
      <c r="G611" s="235" t="s">
        <v>92</v>
      </c>
      <c r="H611" s="235" t="s">
        <v>92</v>
      </c>
      <c r="I611" s="61"/>
    </row>
    <row r="612" spans="1:9" ht="27.75" customHeight="1">
      <c r="A612" s="242"/>
      <c r="B612" s="260"/>
      <c r="C612" s="254"/>
      <c r="D612" s="245"/>
      <c r="E612" s="248"/>
      <c r="F612" s="239"/>
      <c r="G612" s="236"/>
      <c r="H612" s="236"/>
      <c r="I612" s="61">
        <v>680</v>
      </c>
    </row>
    <row r="613" spans="1:9" ht="24.75" customHeight="1">
      <c r="A613" s="243"/>
      <c r="B613" s="261"/>
      <c r="C613" s="255"/>
      <c r="D613" s="246"/>
      <c r="E613" s="249"/>
      <c r="F613" s="240"/>
      <c r="G613" s="237"/>
      <c r="H613" s="237"/>
      <c r="I613" s="61"/>
    </row>
    <row r="614" spans="1:9" ht="35.25" customHeight="1">
      <c r="A614" s="241" t="s">
        <v>2540</v>
      </c>
      <c r="B614" s="259" t="s">
        <v>2168</v>
      </c>
      <c r="C614" s="253" t="s">
        <v>2230</v>
      </c>
      <c r="D614" s="244" t="s">
        <v>1378</v>
      </c>
      <c r="E614" s="247">
        <v>1</v>
      </c>
      <c r="F614" s="238" t="s">
        <v>2294</v>
      </c>
      <c r="G614" s="235" t="s">
        <v>92</v>
      </c>
      <c r="H614" s="235" t="s">
        <v>92</v>
      </c>
      <c r="I614" s="61"/>
    </row>
    <row r="615" spans="1:9">
      <c r="A615" s="242"/>
      <c r="B615" s="260"/>
      <c r="C615" s="254"/>
      <c r="D615" s="245"/>
      <c r="E615" s="248"/>
      <c r="F615" s="239"/>
      <c r="G615" s="236"/>
      <c r="H615" s="236"/>
      <c r="I615" s="61">
        <v>320</v>
      </c>
    </row>
    <row r="616" spans="1:9">
      <c r="A616" s="243"/>
      <c r="B616" s="261"/>
      <c r="C616" s="255"/>
      <c r="D616" s="246"/>
      <c r="E616" s="249"/>
      <c r="F616" s="240"/>
      <c r="G616" s="237"/>
      <c r="H616" s="237"/>
      <c r="I616" s="61"/>
    </row>
    <row r="617" spans="1:9">
      <c r="A617" s="241" t="s">
        <v>2541</v>
      </c>
      <c r="B617" s="238" t="s">
        <v>2169</v>
      </c>
      <c r="C617" s="253" t="s">
        <v>2231</v>
      </c>
      <c r="D617" s="244" t="s">
        <v>1378</v>
      </c>
      <c r="E617" s="247">
        <v>86401</v>
      </c>
      <c r="F617" s="238" t="s">
        <v>2295</v>
      </c>
      <c r="G617" s="235" t="s">
        <v>92</v>
      </c>
      <c r="H617" s="235" t="s">
        <v>92</v>
      </c>
      <c r="I617" s="61"/>
    </row>
    <row r="618" spans="1:9" ht="33.75" customHeight="1">
      <c r="A618" s="242"/>
      <c r="B618" s="239"/>
      <c r="C618" s="254"/>
      <c r="D618" s="245"/>
      <c r="E618" s="248"/>
      <c r="F618" s="239"/>
      <c r="G618" s="236"/>
      <c r="H618" s="236"/>
      <c r="I618" s="61">
        <v>225</v>
      </c>
    </row>
    <row r="619" spans="1:9" ht="28.5" customHeight="1">
      <c r="A619" s="243"/>
      <c r="B619" s="240"/>
      <c r="C619" s="255"/>
      <c r="D619" s="246"/>
      <c r="E619" s="249"/>
      <c r="F619" s="240"/>
      <c r="G619" s="237"/>
      <c r="H619" s="237"/>
      <c r="I619" s="61"/>
    </row>
    <row r="620" spans="1:9" ht="39" customHeight="1">
      <c r="A620" s="241" t="s">
        <v>2559</v>
      </c>
      <c r="B620" s="262" t="s">
        <v>2170</v>
      </c>
      <c r="C620" s="253" t="s">
        <v>2232</v>
      </c>
      <c r="D620" s="244" t="s">
        <v>1378</v>
      </c>
      <c r="E620" s="247">
        <v>12475652.41</v>
      </c>
      <c r="F620" s="238" t="s">
        <v>2296</v>
      </c>
      <c r="G620" s="235" t="s">
        <v>92</v>
      </c>
      <c r="H620" s="235" t="s">
        <v>92</v>
      </c>
      <c r="I620" s="61">
        <v>850</v>
      </c>
    </row>
    <row r="621" spans="1:9" ht="37.5" customHeight="1">
      <c r="A621" s="242"/>
      <c r="B621" s="263"/>
      <c r="C621" s="254"/>
      <c r="D621" s="245"/>
      <c r="E621" s="248"/>
      <c r="F621" s="239"/>
      <c r="G621" s="236"/>
      <c r="H621" s="236"/>
      <c r="I621" s="61"/>
    </row>
    <row r="622" spans="1:9" ht="29.25" customHeight="1">
      <c r="A622" s="243"/>
      <c r="B622" s="264"/>
      <c r="C622" s="255"/>
      <c r="D622" s="246"/>
      <c r="E622" s="249"/>
      <c r="F622" s="240"/>
      <c r="G622" s="237"/>
      <c r="H622" s="237"/>
      <c r="I622" s="61"/>
    </row>
    <row r="623" spans="1:9" ht="21.75" customHeight="1">
      <c r="A623" s="241" t="s">
        <v>2560</v>
      </c>
      <c r="B623" s="259" t="s">
        <v>2171</v>
      </c>
      <c r="C623" s="253" t="s">
        <v>2233</v>
      </c>
      <c r="D623" s="244" t="s">
        <v>1378</v>
      </c>
      <c r="E623" s="247">
        <v>41601</v>
      </c>
      <c r="F623" s="238" t="s">
        <v>2297</v>
      </c>
      <c r="G623" s="235" t="s">
        <v>92</v>
      </c>
      <c r="H623" s="235" t="s">
        <v>92</v>
      </c>
      <c r="I623" s="61"/>
    </row>
    <row r="624" spans="1:9" ht="23.25" customHeight="1">
      <c r="A624" s="242"/>
      <c r="B624" s="260"/>
      <c r="C624" s="254"/>
      <c r="D624" s="245"/>
      <c r="E624" s="248"/>
      <c r="F624" s="239"/>
      <c r="G624" s="236"/>
      <c r="H624" s="236"/>
      <c r="I624" s="61">
        <v>456</v>
      </c>
    </row>
    <row r="625" spans="1:9" ht="22.5" customHeight="1">
      <c r="A625" s="243"/>
      <c r="B625" s="261"/>
      <c r="C625" s="255"/>
      <c r="D625" s="246"/>
      <c r="E625" s="249"/>
      <c r="F625" s="240"/>
      <c r="G625" s="237"/>
      <c r="H625" s="237"/>
      <c r="I625" s="61"/>
    </row>
    <row r="626" spans="1:9" ht="31.5" customHeight="1">
      <c r="A626" s="241" t="s">
        <v>2561</v>
      </c>
      <c r="B626" s="259" t="s">
        <v>2172</v>
      </c>
      <c r="C626" s="253" t="s">
        <v>2234</v>
      </c>
      <c r="D626" s="244" t="s">
        <v>1378</v>
      </c>
      <c r="E626" s="247">
        <v>995698</v>
      </c>
      <c r="F626" s="238" t="s">
        <v>2298</v>
      </c>
      <c r="G626" s="235" t="s">
        <v>92</v>
      </c>
      <c r="H626" s="235" t="s">
        <v>92</v>
      </c>
      <c r="I626" s="61">
        <v>440</v>
      </c>
    </row>
    <row r="627" spans="1:9" ht="27.75" customHeight="1">
      <c r="A627" s="242"/>
      <c r="B627" s="260"/>
      <c r="C627" s="254"/>
      <c r="D627" s="245"/>
      <c r="E627" s="248"/>
      <c r="F627" s="239"/>
      <c r="G627" s="236"/>
      <c r="H627" s="236"/>
      <c r="I627" s="61"/>
    </row>
    <row r="628" spans="1:9" ht="18.75" customHeight="1">
      <c r="A628" s="243"/>
      <c r="B628" s="261"/>
      <c r="C628" s="255"/>
      <c r="D628" s="246"/>
      <c r="E628" s="249"/>
      <c r="F628" s="240"/>
      <c r="G628" s="237"/>
      <c r="H628" s="237"/>
      <c r="I628" s="61"/>
    </row>
    <row r="629" spans="1:9" ht="21.75" customHeight="1">
      <c r="A629" s="241" t="s">
        <v>2783</v>
      </c>
      <c r="B629" s="259" t="s">
        <v>2173</v>
      </c>
      <c r="C629" s="253" t="s">
        <v>2235</v>
      </c>
      <c r="D629" s="244" t="s">
        <v>1378</v>
      </c>
      <c r="E629" s="247">
        <v>563148</v>
      </c>
      <c r="F629" s="238" t="s">
        <v>2299</v>
      </c>
      <c r="G629" s="235" t="s">
        <v>92</v>
      </c>
      <c r="H629" s="235" t="s">
        <v>92</v>
      </c>
      <c r="I629" s="61">
        <v>227</v>
      </c>
    </row>
    <row r="630" spans="1:9" ht="26.25" customHeight="1">
      <c r="A630" s="242"/>
      <c r="B630" s="260"/>
      <c r="C630" s="254"/>
      <c r="D630" s="245"/>
      <c r="E630" s="248"/>
      <c r="F630" s="239"/>
      <c r="G630" s="236"/>
      <c r="H630" s="236"/>
      <c r="I630" s="61"/>
    </row>
    <row r="631" spans="1:9" ht="18.75" customHeight="1">
      <c r="A631" s="243"/>
      <c r="B631" s="261"/>
      <c r="C631" s="255"/>
      <c r="D631" s="246"/>
      <c r="E631" s="249"/>
      <c r="F631" s="240"/>
      <c r="G631" s="237"/>
      <c r="H631" s="237"/>
      <c r="I631" s="61"/>
    </row>
    <row r="632" spans="1:9" ht="21.75" customHeight="1">
      <c r="A632" s="241" t="s">
        <v>2784</v>
      </c>
      <c r="B632" s="238" t="s">
        <v>2174</v>
      </c>
      <c r="C632" s="253" t="s">
        <v>2236</v>
      </c>
      <c r="D632" s="244" t="s">
        <v>1378</v>
      </c>
      <c r="E632" s="247">
        <v>80001</v>
      </c>
      <c r="F632" s="238" t="s">
        <v>2297</v>
      </c>
      <c r="G632" s="235" t="s">
        <v>92</v>
      </c>
      <c r="H632" s="235" t="s">
        <v>92</v>
      </c>
      <c r="I632" s="61"/>
    </row>
    <row r="633" spans="1:9" ht="27.75" customHeight="1">
      <c r="A633" s="242"/>
      <c r="B633" s="239"/>
      <c r="C633" s="254"/>
      <c r="D633" s="245"/>
      <c r="E633" s="248"/>
      <c r="F633" s="239"/>
      <c r="G633" s="236"/>
      <c r="H633" s="236"/>
      <c r="I633" s="61"/>
    </row>
    <row r="634" spans="1:9">
      <c r="A634" s="243"/>
      <c r="B634" s="240"/>
      <c r="C634" s="255"/>
      <c r="D634" s="246"/>
      <c r="E634" s="249"/>
      <c r="F634" s="240"/>
      <c r="G634" s="237"/>
      <c r="H634" s="237"/>
      <c r="I634" s="61">
        <v>437</v>
      </c>
    </row>
    <row r="635" spans="1:9" ht="30.75" customHeight="1">
      <c r="A635" s="241" t="s">
        <v>2785</v>
      </c>
      <c r="B635" s="238" t="s">
        <v>2175</v>
      </c>
      <c r="C635" s="253" t="s">
        <v>2237</v>
      </c>
      <c r="D635" s="244" t="s">
        <v>1378</v>
      </c>
      <c r="E635" s="247">
        <v>200001</v>
      </c>
      <c r="F635" s="238" t="s">
        <v>2300</v>
      </c>
      <c r="G635" s="235" t="s">
        <v>92</v>
      </c>
      <c r="H635" s="235" t="s">
        <v>92</v>
      </c>
      <c r="I635" s="61"/>
    </row>
    <row r="636" spans="1:9" ht="33.75" customHeight="1">
      <c r="A636" s="242"/>
      <c r="B636" s="239"/>
      <c r="C636" s="254"/>
      <c r="D636" s="245"/>
      <c r="E636" s="248"/>
      <c r="F636" s="239"/>
      <c r="G636" s="236"/>
      <c r="H636" s="236"/>
      <c r="I636" s="61">
        <v>248</v>
      </c>
    </row>
    <row r="637" spans="1:9" ht="39" customHeight="1">
      <c r="A637" s="243"/>
      <c r="B637" s="240"/>
      <c r="C637" s="255"/>
      <c r="D637" s="246"/>
      <c r="E637" s="249"/>
      <c r="F637" s="240"/>
      <c r="G637" s="237"/>
      <c r="H637" s="237"/>
      <c r="I637" s="61"/>
    </row>
    <row r="638" spans="1:9">
      <c r="A638" s="241" t="s">
        <v>2786</v>
      </c>
      <c r="B638" s="259" t="s">
        <v>2176</v>
      </c>
      <c r="C638" s="253" t="s">
        <v>2238</v>
      </c>
      <c r="D638" s="244" t="s">
        <v>1378</v>
      </c>
      <c r="E638" s="247">
        <v>1</v>
      </c>
      <c r="F638" s="238" t="s">
        <v>2294</v>
      </c>
      <c r="G638" s="235" t="s">
        <v>92</v>
      </c>
      <c r="H638" s="235" t="s">
        <v>92</v>
      </c>
      <c r="I638" s="61">
        <v>650</v>
      </c>
    </row>
    <row r="639" spans="1:9" ht="27" customHeight="1">
      <c r="A639" s="242"/>
      <c r="B639" s="260"/>
      <c r="C639" s="254"/>
      <c r="D639" s="245"/>
      <c r="E639" s="248"/>
      <c r="F639" s="239"/>
      <c r="G639" s="236"/>
      <c r="H639" s="236"/>
      <c r="I639" s="61"/>
    </row>
    <row r="640" spans="1:9" ht="23.25" customHeight="1">
      <c r="A640" s="243"/>
      <c r="B640" s="261"/>
      <c r="C640" s="255"/>
      <c r="D640" s="246"/>
      <c r="E640" s="249"/>
      <c r="F640" s="240"/>
      <c r="G640" s="237"/>
      <c r="H640" s="237"/>
      <c r="I640" s="61"/>
    </row>
    <row r="641" spans="1:9" ht="48" customHeight="1">
      <c r="A641" s="241" t="s">
        <v>2787</v>
      </c>
      <c r="B641" s="259" t="s">
        <v>2177</v>
      </c>
      <c r="C641" s="253" t="s">
        <v>2239</v>
      </c>
      <c r="D641" s="244" t="s">
        <v>1378</v>
      </c>
      <c r="E641" s="247">
        <v>111941</v>
      </c>
      <c r="F641" s="238" t="s">
        <v>2301</v>
      </c>
      <c r="G641" s="235" t="s">
        <v>92</v>
      </c>
      <c r="H641" s="235" t="s">
        <v>92</v>
      </c>
      <c r="I641" s="61">
        <v>100</v>
      </c>
    </row>
    <row r="642" spans="1:9" ht="38.25" customHeight="1">
      <c r="A642" s="242"/>
      <c r="B642" s="260"/>
      <c r="C642" s="254"/>
      <c r="D642" s="245"/>
      <c r="E642" s="248"/>
      <c r="F642" s="239"/>
      <c r="G642" s="236"/>
      <c r="H642" s="236"/>
      <c r="I642" s="61">
        <v>608</v>
      </c>
    </row>
    <row r="643" spans="1:9" ht="31.5" customHeight="1">
      <c r="A643" s="243"/>
      <c r="B643" s="261"/>
      <c r="C643" s="255"/>
      <c r="D643" s="246"/>
      <c r="E643" s="249"/>
      <c r="F643" s="240"/>
      <c r="G643" s="237"/>
      <c r="H643" s="237"/>
      <c r="I643" s="61">
        <v>12</v>
      </c>
    </row>
    <row r="644" spans="1:9">
      <c r="A644" s="241" t="s">
        <v>2788</v>
      </c>
      <c r="B644" s="259" t="s">
        <v>2178</v>
      </c>
      <c r="C644" s="253" t="s">
        <v>2240</v>
      </c>
      <c r="D644" s="244" t="s">
        <v>1378</v>
      </c>
      <c r="E644" s="247">
        <v>1</v>
      </c>
      <c r="F644" s="238" t="s">
        <v>2294</v>
      </c>
      <c r="G644" s="235" t="s">
        <v>92</v>
      </c>
      <c r="H644" s="235" t="s">
        <v>92</v>
      </c>
      <c r="I644" s="61">
        <v>240</v>
      </c>
    </row>
    <row r="645" spans="1:9" ht="21.75" customHeight="1">
      <c r="A645" s="242"/>
      <c r="B645" s="260"/>
      <c r="C645" s="254"/>
      <c r="D645" s="245"/>
      <c r="E645" s="248"/>
      <c r="F645" s="239"/>
      <c r="G645" s="236"/>
      <c r="H645" s="236"/>
      <c r="I645" s="61"/>
    </row>
    <row r="646" spans="1:9" ht="29.25" customHeight="1">
      <c r="A646" s="243"/>
      <c r="B646" s="261"/>
      <c r="C646" s="255"/>
      <c r="D646" s="246"/>
      <c r="E646" s="249"/>
      <c r="F646" s="240"/>
      <c r="G646" s="237"/>
      <c r="H646" s="237"/>
      <c r="I646" s="61"/>
    </row>
    <row r="647" spans="1:9" ht="24" customHeight="1">
      <c r="A647" s="241" t="s">
        <v>2789</v>
      </c>
      <c r="B647" s="238" t="s">
        <v>2179</v>
      </c>
      <c r="C647" s="253" t="s">
        <v>2241</v>
      </c>
      <c r="D647" s="244" t="s">
        <v>1378</v>
      </c>
      <c r="E647" s="247">
        <v>1</v>
      </c>
      <c r="F647" s="238" t="s">
        <v>2294</v>
      </c>
      <c r="G647" s="235" t="s">
        <v>92</v>
      </c>
      <c r="H647" s="235" t="s">
        <v>92</v>
      </c>
      <c r="I647" s="61"/>
    </row>
    <row r="648" spans="1:9" ht="28.5" customHeight="1">
      <c r="A648" s="242"/>
      <c r="B648" s="239"/>
      <c r="C648" s="254"/>
      <c r="D648" s="245"/>
      <c r="E648" s="248"/>
      <c r="F648" s="239"/>
      <c r="G648" s="236"/>
      <c r="H648" s="236"/>
      <c r="I648" s="61"/>
    </row>
    <row r="649" spans="1:9">
      <c r="A649" s="243"/>
      <c r="B649" s="240"/>
      <c r="C649" s="255"/>
      <c r="D649" s="246"/>
      <c r="E649" s="249"/>
      <c r="F649" s="240"/>
      <c r="G649" s="237"/>
      <c r="H649" s="237"/>
      <c r="I649" s="61">
        <v>235</v>
      </c>
    </row>
    <row r="650" spans="1:9">
      <c r="A650" s="241" t="s">
        <v>2790</v>
      </c>
      <c r="B650" s="259" t="s">
        <v>2180</v>
      </c>
      <c r="C650" s="253" t="s">
        <v>2242</v>
      </c>
      <c r="D650" s="244" t="s">
        <v>1378</v>
      </c>
      <c r="E650" s="247">
        <v>270001</v>
      </c>
      <c r="F650" s="238" t="s">
        <v>2294</v>
      </c>
      <c r="G650" s="235" t="s">
        <v>92</v>
      </c>
      <c r="H650" s="235" t="s">
        <v>92</v>
      </c>
      <c r="I650" s="61">
        <v>170</v>
      </c>
    </row>
    <row r="651" spans="1:9" ht="21" customHeight="1">
      <c r="A651" s="242"/>
      <c r="B651" s="260"/>
      <c r="C651" s="254"/>
      <c r="D651" s="245"/>
      <c r="E651" s="248"/>
      <c r="F651" s="239"/>
      <c r="G651" s="236"/>
      <c r="H651" s="236"/>
      <c r="I651" s="61"/>
    </row>
    <row r="652" spans="1:9" ht="29.25" customHeight="1">
      <c r="A652" s="243"/>
      <c r="B652" s="261"/>
      <c r="C652" s="255"/>
      <c r="D652" s="246"/>
      <c r="E652" s="249"/>
      <c r="F652" s="240"/>
      <c r="G652" s="237"/>
      <c r="H652" s="237"/>
      <c r="I652" s="61"/>
    </row>
    <row r="653" spans="1:9">
      <c r="A653" s="241" t="s">
        <v>2791</v>
      </c>
      <c r="B653" s="259" t="s">
        <v>2181</v>
      </c>
      <c r="C653" s="253" t="s">
        <v>2243</v>
      </c>
      <c r="D653" s="244" t="s">
        <v>1378</v>
      </c>
      <c r="E653" s="247">
        <v>688001</v>
      </c>
      <c r="F653" s="238" t="s">
        <v>2302</v>
      </c>
      <c r="G653" s="235" t="s">
        <v>92</v>
      </c>
      <c r="H653" s="235" t="s">
        <v>92</v>
      </c>
      <c r="I653" s="61">
        <v>147</v>
      </c>
    </row>
    <row r="654" spans="1:9" ht="23.25" customHeight="1">
      <c r="A654" s="242"/>
      <c r="B654" s="260"/>
      <c r="C654" s="254"/>
      <c r="D654" s="245"/>
      <c r="E654" s="248"/>
      <c r="F654" s="239"/>
      <c r="G654" s="236"/>
      <c r="H654" s="236"/>
      <c r="I654" s="61"/>
    </row>
    <row r="655" spans="1:9" ht="27.75" customHeight="1">
      <c r="A655" s="243"/>
      <c r="B655" s="261"/>
      <c r="C655" s="255"/>
      <c r="D655" s="246"/>
      <c r="E655" s="249"/>
      <c r="F655" s="240"/>
      <c r="G655" s="237"/>
      <c r="H655" s="237"/>
      <c r="I655" s="61"/>
    </row>
    <row r="656" spans="1:9" ht="24" customHeight="1">
      <c r="A656" s="241" t="s">
        <v>2792</v>
      </c>
      <c r="B656" s="238" t="s">
        <v>2182</v>
      </c>
      <c r="C656" s="253" t="s">
        <v>2244</v>
      </c>
      <c r="D656" s="244" t="s">
        <v>1378</v>
      </c>
      <c r="E656" s="247">
        <v>17601</v>
      </c>
      <c r="F656" s="238" t="s">
        <v>2303</v>
      </c>
      <c r="G656" s="235" t="s">
        <v>92</v>
      </c>
      <c r="H656" s="235" t="s">
        <v>92</v>
      </c>
      <c r="I656" s="61"/>
    </row>
    <row r="657" spans="1:9" ht="27" customHeight="1">
      <c r="A657" s="242"/>
      <c r="B657" s="239"/>
      <c r="C657" s="254"/>
      <c r="D657" s="245"/>
      <c r="E657" s="248"/>
      <c r="F657" s="239"/>
      <c r="G657" s="236"/>
      <c r="H657" s="236"/>
      <c r="I657" s="61">
        <v>40</v>
      </c>
    </row>
    <row r="658" spans="1:9" ht="31.5" customHeight="1">
      <c r="A658" s="243"/>
      <c r="B658" s="240"/>
      <c r="C658" s="255"/>
      <c r="D658" s="246"/>
      <c r="E658" s="249"/>
      <c r="F658" s="240"/>
      <c r="G658" s="237"/>
      <c r="H658" s="237"/>
      <c r="I658" s="61">
        <v>350</v>
      </c>
    </row>
    <row r="659" spans="1:9" ht="24" customHeight="1">
      <c r="A659" s="241" t="s">
        <v>2793</v>
      </c>
      <c r="B659" s="259" t="s">
        <v>2183</v>
      </c>
      <c r="C659" s="253" t="s">
        <v>2245</v>
      </c>
      <c r="D659" s="244" t="s">
        <v>1378</v>
      </c>
      <c r="E659" s="247">
        <v>1</v>
      </c>
      <c r="F659" s="238" t="s">
        <v>2294</v>
      </c>
      <c r="G659" s="235" t="s">
        <v>92</v>
      </c>
      <c r="H659" s="235" t="s">
        <v>92</v>
      </c>
      <c r="I659" s="61">
        <v>283</v>
      </c>
    </row>
    <row r="660" spans="1:9" ht="24.75" customHeight="1">
      <c r="A660" s="242"/>
      <c r="B660" s="260"/>
      <c r="C660" s="254"/>
      <c r="D660" s="245"/>
      <c r="E660" s="248"/>
      <c r="F660" s="239"/>
      <c r="G660" s="236"/>
      <c r="H660" s="236"/>
      <c r="I660" s="61"/>
    </row>
    <row r="661" spans="1:9" ht="21" customHeight="1">
      <c r="A661" s="243"/>
      <c r="B661" s="261"/>
      <c r="C661" s="255"/>
      <c r="D661" s="246"/>
      <c r="E661" s="249"/>
      <c r="F661" s="240"/>
      <c r="G661" s="237"/>
      <c r="H661" s="237"/>
      <c r="I661" s="61"/>
    </row>
    <row r="662" spans="1:9">
      <c r="A662" s="241" t="s">
        <v>2794</v>
      </c>
      <c r="B662" s="259" t="s">
        <v>2184</v>
      </c>
      <c r="C662" s="253" t="s">
        <v>2246</v>
      </c>
      <c r="D662" s="244" t="s">
        <v>1378</v>
      </c>
      <c r="E662" s="247">
        <v>1</v>
      </c>
      <c r="F662" s="238" t="s">
        <v>2294</v>
      </c>
      <c r="G662" s="235" t="s">
        <v>92</v>
      </c>
      <c r="H662" s="235" t="s">
        <v>92</v>
      </c>
      <c r="I662" s="61">
        <v>223</v>
      </c>
    </row>
    <row r="663" spans="1:9" ht="31.5" customHeight="1">
      <c r="A663" s="242"/>
      <c r="B663" s="260"/>
      <c r="C663" s="254"/>
      <c r="D663" s="245"/>
      <c r="E663" s="248"/>
      <c r="F663" s="239"/>
      <c r="G663" s="236"/>
      <c r="H663" s="236"/>
      <c r="I663" s="13"/>
    </row>
    <row r="664" spans="1:9" ht="19.5" customHeight="1">
      <c r="A664" s="243"/>
      <c r="B664" s="261"/>
      <c r="C664" s="255"/>
      <c r="D664" s="246"/>
      <c r="E664" s="249"/>
      <c r="F664" s="240"/>
      <c r="G664" s="237"/>
      <c r="H664" s="237"/>
      <c r="I664" s="13"/>
    </row>
    <row r="665" spans="1:9" ht="36" customHeight="1">
      <c r="A665" s="241" t="s">
        <v>2795</v>
      </c>
      <c r="B665" s="238" t="s">
        <v>2185</v>
      </c>
      <c r="C665" s="253" t="s">
        <v>2247</v>
      </c>
      <c r="D665" s="244" t="s">
        <v>1378</v>
      </c>
      <c r="E665" s="247">
        <v>1</v>
      </c>
      <c r="F665" s="238" t="s">
        <v>2294</v>
      </c>
      <c r="G665" s="235" t="s">
        <v>92</v>
      </c>
      <c r="H665" s="235" t="s">
        <v>92</v>
      </c>
      <c r="I665" s="61"/>
    </row>
    <row r="666" spans="1:9" ht="12" customHeight="1">
      <c r="A666" s="242"/>
      <c r="B666" s="239"/>
      <c r="C666" s="254"/>
      <c r="D666" s="245"/>
      <c r="E666" s="248"/>
      <c r="F666" s="239"/>
      <c r="G666" s="236"/>
      <c r="H666" s="236"/>
      <c r="I666" s="61"/>
    </row>
    <row r="667" spans="1:9" ht="15.75" customHeight="1">
      <c r="A667" s="243"/>
      <c r="B667" s="240"/>
      <c r="C667" s="255"/>
      <c r="D667" s="246"/>
      <c r="E667" s="249"/>
      <c r="F667" s="240"/>
      <c r="G667" s="237"/>
      <c r="H667" s="237"/>
      <c r="I667" s="61">
        <v>160</v>
      </c>
    </row>
    <row r="668" spans="1:9" ht="30.75" customHeight="1">
      <c r="A668" s="241" t="s">
        <v>2796</v>
      </c>
      <c r="B668" s="238" t="s">
        <v>2186</v>
      </c>
      <c r="C668" s="253" t="s">
        <v>2248</v>
      </c>
      <c r="D668" s="244" t="s">
        <v>1378</v>
      </c>
      <c r="E668" s="247">
        <v>9001</v>
      </c>
      <c r="F668" s="238" t="s">
        <v>2304</v>
      </c>
      <c r="G668" s="235" t="s">
        <v>92</v>
      </c>
      <c r="H668" s="235" t="s">
        <v>92</v>
      </c>
      <c r="I668" s="61"/>
    </row>
    <row r="669" spans="1:9" ht="24" customHeight="1">
      <c r="A669" s="242"/>
      <c r="B669" s="239"/>
      <c r="C669" s="254"/>
      <c r="D669" s="245"/>
      <c r="E669" s="248"/>
      <c r="F669" s="239"/>
      <c r="G669" s="236"/>
      <c r="H669" s="236"/>
      <c r="I669" s="61">
        <v>40</v>
      </c>
    </row>
    <row r="670" spans="1:9" ht="23.25" customHeight="1">
      <c r="A670" s="243"/>
      <c r="B670" s="240"/>
      <c r="C670" s="255"/>
      <c r="D670" s="246"/>
      <c r="E670" s="249"/>
      <c r="F670" s="240"/>
      <c r="G670" s="237"/>
      <c r="H670" s="237"/>
      <c r="I670" s="61">
        <v>70</v>
      </c>
    </row>
    <row r="671" spans="1:9" ht="42.75" customHeight="1">
      <c r="A671" s="241" t="s">
        <v>2797</v>
      </c>
      <c r="B671" s="262" t="s">
        <v>2187</v>
      </c>
      <c r="C671" s="253" t="s">
        <v>2249</v>
      </c>
      <c r="D671" s="244" t="s">
        <v>1378</v>
      </c>
      <c r="E671" s="247">
        <v>790512</v>
      </c>
      <c r="F671" s="238" t="s">
        <v>2305</v>
      </c>
      <c r="G671" s="235" t="s">
        <v>92</v>
      </c>
      <c r="H671" s="235" t="s">
        <v>92</v>
      </c>
      <c r="I671" s="61">
        <v>100</v>
      </c>
    </row>
    <row r="672" spans="1:9" ht="34.5" customHeight="1">
      <c r="A672" s="242"/>
      <c r="B672" s="263"/>
      <c r="C672" s="254"/>
      <c r="D672" s="245"/>
      <c r="E672" s="248"/>
      <c r="F672" s="239"/>
      <c r="G672" s="236"/>
      <c r="H672" s="236"/>
      <c r="I672" s="61">
        <v>1060</v>
      </c>
    </row>
    <row r="673" spans="1:9" ht="38.25" customHeight="1">
      <c r="A673" s="243"/>
      <c r="B673" s="264"/>
      <c r="C673" s="255"/>
      <c r="D673" s="246"/>
      <c r="E673" s="249"/>
      <c r="F673" s="240"/>
      <c r="G673" s="237"/>
      <c r="H673" s="237"/>
      <c r="I673" s="61"/>
    </row>
    <row r="674" spans="1:9" ht="36.75" customHeight="1">
      <c r="A674" s="241" t="s">
        <v>2798</v>
      </c>
      <c r="B674" s="238" t="s">
        <v>2826</v>
      </c>
      <c r="C674" s="253" t="s">
        <v>2250</v>
      </c>
      <c r="D674" s="244" t="s">
        <v>1378</v>
      </c>
      <c r="E674" s="247">
        <v>15451</v>
      </c>
      <c r="F674" s="238" t="s">
        <v>2306</v>
      </c>
      <c r="G674" s="235" t="s">
        <v>92</v>
      </c>
      <c r="H674" s="235" t="s">
        <v>92</v>
      </c>
      <c r="I674" s="61"/>
    </row>
    <row r="675" spans="1:9" ht="36.75" customHeight="1">
      <c r="A675" s="242"/>
      <c r="B675" s="239"/>
      <c r="C675" s="254"/>
      <c r="D675" s="245"/>
      <c r="E675" s="248"/>
      <c r="F675" s="239"/>
      <c r="G675" s="236"/>
      <c r="H675" s="236"/>
      <c r="I675" s="61">
        <v>260</v>
      </c>
    </row>
    <row r="676" spans="1:9" ht="17.25" customHeight="1">
      <c r="A676" s="242"/>
      <c r="B676" s="239"/>
      <c r="C676" s="254"/>
      <c r="D676" s="245"/>
      <c r="E676" s="248"/>
      <c r="F676" s="239"/>
      <c r="G676" s="236"/>
      <c r="H676" s="236"/>
      <c r="I676" s="61">
        <v>85</v>
      </c>
    </row>
    <row r="677" spans="1:9" ht="17.25" customHeight="1">
      <c r="A677" s="243"/>
      <c r="B677" s="240"/>
      <c r="C677" s="255"/>
      <c r="D677" s="246"/>
      <c r="E677" s="249"/>
      <c r="F677" s="240"/>
      <c r="G677" s="237"/>
      <c r="H677" s="237"/>
      <c r="I677" s="61">
        <v>95</v>
      </c>
    </row>
    <row r="678" spans="1:9" ht="21" customHeight="1">
      <c r="A678" s="241" t="s">
        <v>2799</v>
      </c>
      <c r="B678" s="259" t="s">
        <v>2188</v>
      </c>
      <c r="C678" s="253" t="s">
        <v>2251</v>
      </c>
      <c r="D678" s="244" t="s">
        <v>1378</v>
      </c>
      <c r="E678" s="247">
        <v>334514.28999999998</v>
      </c>
      <c r="F678" s="238" t="s">
        <v>2307</v>
      </c>
      <c r="G678" s="235" t="s">
        <v>92</v>
      </c>
      <c r="H678" s="235" t="s">
        <v>92</v>
      </c>
      <c r="I678" s="61">
        <v>265</v>
      </c>
    </row>
    <row r="679" spans="1:9" ht="45.75" customHeight="1">
      <c r="A679" s="242"/>
      <c r="B679" s="260"/>
      <c r="C679" s="254"/>
      <c r="D679" s="245"/>
      <c r="E679" s="248"/>
      <c r="F679" s="239"/>
      <c r="G679" s="236"/>
      <c r="H679" s="236"/>
      <c r="I679" s="61">
        <v>200</v>
      </c>
    </row>
    <row r="680" spans="1:9" ht="41.25" customHeight="1">
      <c r="A680" s="243"/>
      <c r="B680" s="261"/>
      <c r="C680" s="255"/>
      <c r="D680" s="246"/>
      <c r="E680" s="249"/>
      <c r="F680" s="240"/>
      <c r="G680" s="237"/>
      <c r="H680" s="237"/>
      <c r="I680" s="61"/>
    </row>
    <row r="681" spans="1:9">
      <c r="A681" s="241" t="s">
        <v>2800</v>
      </c>
      <c r="B681" s="238" t="s">
        <v>2189</v>
      </c>
      <c r="C681" s="253" t="s">
        <v>2252</v>
      </c>
      <c r="D681" s="244" t="s">
        <v>1378</v>
      </c>
      <c r="E681" s="247">
        <v>1</v>
      </c>
      <c r="F681" s="238" t="s">
        <v>2294</v>
      </c>
      <c r="G681" s="235" t="s">
        <v>92</v>
      </c>
      <c r="H681" s="235" t="s">
        <v>92</v>
      </c>
      <c r="I681" s="1"/>
    </row>
    <row r="682" spans="1:9" ht="23.25" customHeight="1">
      <c r="A682" s="242"/>
      <c r="B682" s="239"/>
      <c r="C682" s="254"/>
      <c r="D682" s="245"/>
      <c r="E682" s="248"/>
      <c r="F682" s="239"/>
      <c r="G682" s="236"/>
      <c r="H682" s="236"/>
      <c r="I682" s="61"/>
    </row>
    <row r="683" spans="1:9" ht="29.25" customHeight="1">
      <c r="A683" s="243"/>
      <c r="B683" s="240"/>
      <c r="C683" s="255"/>
      <c r="D683" s="246"/>
      <c r="E683" s="249"/>
      <c r="F683" s="240"/>
      <c r="G683" s="237"/>
      <c r="H683" s="237"/>
      <c r="I683" s="61">
        <v>200</v>
      </c>
    </row>
    <row r="684" spans="1:9">
      <c r="A684" s="241" t="s">
        <v>2801</v>
      </c>
      <c r="B684" s="259" t="s">
        <v>2190</v>
      </c>
      <c r="C684" s="253" t="s">
        <v>2253</v>
      </c>
      <c r="D684" s="244" t="s">
        <v>1378</v>
      </c>
      <c r="E684" s="247">
        <v>96001</v>
      </c>
      <c r="F684" s="238" t="s">
        <v>2295</v>
      </c>
      <c r="G684" s="235" t="s">
        <v>92</v>
      </c>
      <c r="H684" s="235" t="s">
        <v>92</v>
      </c>
      <c r="I684" s="61">
        <v>180</v>
      </c>
    </row>
    <row r="685" spans="1:9" ht="30.75" customHeight="1">
      <c r="A685" s="242"/>
      <c r="B685" s="260"/>
      <c r="C685" s="254"/>
      <c r="D685" s="245"/>
      <c r="E685" s="248"/>
      <c r="F685" s="239"/>
      <c r="G685" s="236"/>
      <c r="H685" s="236"/>
      <c r="I685" s="61">
        <v>81</v>
      </c>
    </row>
    <row r="686" spans="1:9" ht="31.5" customHeight="1">
      <c r="A686" s="243"/>
      <c r="B686" s="261"/>
      <c r="C686" s="255"/>
      <c r="D686" s="246"/>
      <c r="E686" s="249"/>
      <c r="F686" s="240"/>
      <c r="G686" s="237"/>
      <c r="H686" s="237"/>
      <c r="I686" s="61"/>
    </row>
    <row r="687" spans="1:9">
      <c r="A687" s="241" t="s">
        <v>2802</v>
      </c>
      <c r="B687" s="238" t="s">
        <v>2191</v>
      </c>
      <c r="C687" s="253" t="s">
        <v>2254</v>
      </c>
      <c r="D687" s="244" t="s">
        <v>1378</v>
      </c>
      <c r="E687" s="247">
        <v>1</v>
      </c>
      <c r="F687" s="238" t="s">
        <v>2294</v>
      </c>
      <c r="G687" s="235" t="s">
        <v>92</v>
      </c>
      <c r="H687" s="235" t="s">
        <v>92</v>
      </c>
      <c r="I687" s="61"/>
    </row>
    <row r="688" spans="1:9" ht="24" customHeight="1">
      <c r="A688" s="242"/>
      <c r="B688" s="239"/>
      <c r="C688" s="254"/>
      <c r="D688" s="245"/>
      <c r="E688" s="248"/>
      <c r="F688" s="239"/>
      <c r="G688" s="236"/>
      <c r="H688" s="236"/>
      <c r="I688" s="61"/>
    </row>
    <row r="689" spans="1:9" ht="28.5" customHeight="1">
      <c r="A689" s="243"/>
      <c r="B689" s="240"/>
      <c r="C689" s="255"/>
      <c r="D689" s="246"/>
      <c r="E689" s="249"/>
      <c r="F689" s="240"/>
      <c r="G689" s="237"/>
      <c r="H689" s="237"/>
      <c r="I689" s="61">
        <v>270</v>
      </c>
    </row>
    <row r="690" spans="1:9">
      <c r="A690" s="241" t="s">
        <v>2803</v>
      </c>
      <c r="B690" s="238" t="s">
        <v>2192</v>
      </c>
      <c r="C690" s="253" t="s">
        <v>2255</v>
      </c>
      <c r="D690" s="244" t="s">
        <v>1378</v>
      </c>
      <c r="E690" s="247">
        <v>1</v>
      </c>
      <c r="F690" s="238" t="s">
        <v>2294</v>
      </c>
      <c r="G690" s="235" t="s">
        <v>92</v>
      </c>
      <c r="H690" s="235" t="s">
        <v>92</v>
      </c>
      <c r="I690" s="61"/>
    </row>
    <row r="691" spans="1:9" ht="20.25" customHeight="1">
      <c r="A691" s="242"/>
      <c r="B691" s="239"/>
      <c r="C691" s="254"/>
      <c r="D691" s="245"/>
      <c r="E691" s="248"/>
      <c r="F691" s="239"/>
      <c r="G691" s="236"/>
      <c r="H691" s="236"/>
      <c r="I691" s="61"/>
    </row>
    <row r="692" spans="1:9" ht="29.25" customHeight="1">
      <c r="A692" s="243"/>
      <c r="B692" s="240"/>
      <c r="C692" s="255"/>
      <c r="D692" s="246"/>
      <c r="E692" s="249"/>
      <c r="F692" s="240"/>
      <c r="G692" s="237"/>
      <c r="H692" s="237"/>
      <c r="I692" s="61">
        <v>370</v>
      </c>
    </row>
    <row r="693" spans="1:9">
      <c r="A693" s="241" t="s">
        <v>2804</v>
      </c>
      <c r="B693" s="238" t="s">
        <v>2193</v>
      </c>
      <c r="C693" s="253" t="s">
        <v>2256</v>
      </c>
      <c r="D693" s="244" t="s">
        <v>1378</v>
      </c>
      <c r="E693" s="247">
        <v>1</v>
      </c>
      <c r="F693" s="238" t="s">
        <v>2294</v>
      </c>
      <c r="G693" s="235" t="s">
        <v>92</v>
      </c>
      <c r="H693" s="235" t="s">
        <v>92</v>
      </c>
      <c r="I693" s="13"/>
    </row>
    <row r="694" spans="1:9" ht="26.25" customHeight="1">
      <c r="A694" s="242"/>
      <c r="B694" s="239"/>
      <c r="C694" s="254"/>
      <c r="D694" s="245"/>
      <c r="E694" s="248"/>
      <c r="F694" s="239"/>
      <c r="G694" s="236"/>
      <c r="H694" s="236"/>
      <c r="I694" s="61"/>
    </row>
    <row r="695" spans="1:9" ht="24.75" customHeight="1">
      <c r="A695" s="243"/>
      <c r="B695" s="240"/>
      <c r="C695" s="255"/>
      <c r="D695" s="246"/>
      <c r="E695" s="249"/>
      <c r="F695" s="240"/>
      <c r="G695" s="237"/>
      <c r="H695" s="237"/>
      <c r="I695" s="61">
        <v>208</v>
      </c>
    </row>
    <row r="696" spans="1:9" ht="19.5" customHeight="1">
      <c r="A696" s="241" t="s">
        <v>2805</v>
      </c>
      <c r="B696" s="238" t="s">
        <v>2194</v>
      </c>
      <c r="C696" s="253" t="s">
        <v>2257</v>
      </c>
      <c r="D696" s="244" t="s">
        <v>1378</v>
      </c>
      <c r="E696" s="247">
        <v>171601</v>
      </c>
      <c r="F696" s="238" t="s">
        <v>2308</v>
      </c>
      <c r="G696" s="235" t="s">
        <v>92</v>
      </c>
      <c r="H696" s="235" t="s">
        <v>92</v>
      </c>
      <c r="I696" s="13"/>
    </row>
    <row r="697" spans="1:9" ht="30" customHeight="1">
      <c r="A697" s="242"/>
      <c r="B697" s="239"/>
      <c r="C697" s="254"/>
      <c r="D697" s="245"/>
      <c r="E697" s="248"/>
      <c r="F697" s="239"/>
      <c r="G697" s="236"/>
      <c r="H697" s="236"/>
      <c r="I697" s="61">
        <v>409</v>
      </c>
    </row>
    <row r="698" spans="1:9" ht="30.75" customHeight="1">
      <c r="A698" s="243"/>
      <c r="B698" s="240"/>
      <c r="C698" s="255"/>
      <c r="D698" s="246"/>
      <c r="E698" s="249"/>
      <c r="F698" s="240"/>
      <c r="G698" s="237"/>
      <c r="H698" s="237"/>
      <c r="I698" s="61"/>
    </row>
    <row r="699" spans="1:9" ht="27.75" customHeight="1">
      <c r="A699" s="241" t="s">
        <v>2806</v>
      </c>
      <c r="B699" s="238" t="s">
        <v>2195</v>
      </c>
      <c r="C699" s="253" t="s">
        <v>2258</v>
      </c>
      <c r="D699" s="244" t="s">
        <v>1378</v>
      </c>
      <c r="E699" s="247">
        <v>36001</v>
      </c>
      <c r="F699" s="238" t="s">
        <v>2309</v>
      </c>
      <c r="G699" s="235" t="s">
        <v>92</v>
      </c>
      <c r="H699" s="235" t="s">
        <v>92</v>
      </c>
      <c r="I699" s="13"/>
    </row>
    <row r="700" spans="1:9" ht="35.25" customHeight="1">
      <c r="A700" s="242"/>
      <c r="B700" s="239"/>
      <c r="C700" s="254"/>
      <c r="D700" s="245"/>
      <c r="E700" s="248"/>
      <c r="F700" s="239"/>
      <c r="G700" s="236"/>
      <c r="H700" s="236"/>
      <c r="I700" s="61">
        <v>115</v>
      </c>
    </row>
    <row r="701" spans="1:9" ht="30.75" customHeight="1">
      <c r="A701" s="243"/>
      <c r="B701" s="240"/>
      <c r="C701" s="255"/>
      <c r="D701" s="246"/>
      <c r="E701" s="249"/>
      <c r="F701" s="240"/>
      <c r="G701" s="237"/>
      <c r="H701" s="237"/>
      <c r="I701" s="61">
        <v>525</v>
      </c>
    </row>
    <row r="702" spans="1:9">
      <c r="A702" s="241" t="s">
        <v>2807</v>
      </c>
      <c r="B702" s="238" t="s">
        <v>2196</v>
      </c>
      <c r="C702" s="253" t="s">
        <v>2259</v>
      </c>
      <c r="D702" s="244" t="s">
        <v>1378</v>
      </c>
      <c r="E702" s="247">
        <v>104401</v>
      </c>
      <c r="F702" s="238" t="s">
        <v>2310</v>
      </c>
      <c r="G702" s="235" t="s">
        <v>92</v>
      </c>
      <c r="H702" s="235" t="s">
        <v>92</v>
      </c>
      <c r="I702" s="13"/>
    </row>
    <row r="703" spans="1:9" ht="29.25" customHeight="1">
      <c r="A703" s="242"/>
      <c r="B703" s="239"/>
      <c r="C703" s="254"/>
      <c r="D703" s="245"/>
      <c r="E703" s="248"/>
      <c r="F703" s="239"/>
      <c r="G703" s="236"/>
      <c r="H703" s="236"/>
      <c r="I703" s="61">
        <v>454</v>
      </c>
    </row>
    <row r="704" spans="1:9" ht="21.75" customHeight="1">
      <c r="A704" s="243"/>
      <c r="B704" s="240"/>
      <c r="C704" s="255"/>
      <c r="D704" s="246"/>
      <c r="E704" s="249"/>
      <c r="F704" s="240"/>
      <c r="G704" s="237"/>
      <c r="H704" s="237"/>
      <c r="I704" s="61"/>
    </row>
    <row r="705" spans="1:9">
      <c r="A705" s="241" t="s">
        <v>2808</v>
      </c>
      <c r="B705" s="259" t="s">
        <v>2197</v>
      </c>
      <c r="C705" s="253" t="s">
        <v>2260</v>
      </c>
      <c r="D705" s="244" t="s">
        <v>1378</v>
      </c>
      <c r="E705" s="247">
        <v>1</v>
      </c>
      <c r="F705" s="238" t="s">
        <v>2294</v>
      </c>
      <c r="G705" s="235" t="s">
        <v>92</v>
      </c>
      <c r="H705" s="235" t="s">
        <v>92</v>
      </c>
      <c r="I705" s="13"/>
    </row>
    <row r="706" spans="1:9" ht="21" customHeight="1">
      <c r="A706" s="242"/>
      <c r="B706" s="260"/>
      <c r="C706" s="254"/>
      <c r="D706" s="245"/>
      <c r="E706" s="248"/>
      <c r="F706" s="239"/>
      <c r="G706" s="236"/>
      <c r="H706" s="236"/>
      <c r="I706" s="61">
        <v>498</v>
      </c>
    </row>
    <row r="707" spans="1:9" ht="30.75" customHeight="1">
      <c r="A707" s="243"/>
      <c r="B707" s="261"/>
      <c r="C707" s="255"/>
      <c r="D707" s="246"/>
      <c r="E707" s="249"/>
      <c r="F707" s="240"/>
      <c r="G707" s="237"/>
      <c r="H707" s="237"/>
      <c r="I707" s="61"/>
    </row>
    <row r="708" spans="1:9">
      <c r="A708" s="241" t="s">
        <v>2809</v>
      </c>
      <c r="B708" s="238" t="s">
        <v>2198</v>
      </c>
      <c r="C708" s="253" t="s">
        <v>2261</v>
      </c>
      <c r="D708" s="244" t="s">
        <v>1378</v>
      </c>
      <c r="E708" s="247">
        <v>1</v>
      </c>
      <c r="F708" s="238" t="s">
        <v>2294</v>
      </c>
      <c r="G708" s="235" t="s">
        <v>92</v>
      </c>
      <c r="H708" s="235" t="s">
        <v>92</v>
      </c>
      <c r="I708" s="13"/>
    </row>
    <row r="709" spans="1:9" ht="24.75" customHeight="1">
      <c r="A709" s="242"/>
      <c r="B709" s="239"/>
      <c r="C709" s="254"/>
      <c r="D709" s="245"/>
      <c r="E709" s="248"/>
      <c r="F709" s="239"/>
      <c r="G709" s="236"/>
      <c r="H709" s="236"/>
      <c r="I709" s="61"/>
    </row>
    <row r="710" spans="1:9" ht="18" customHeight="1">
      <c r="A710" s="243"/>
      <c r="B710" s="240"/>
      <c r="C710" s="255"/>
      <c r="D710" s="246"/>
      <c r="E710" s="249"/>
      <c r="F710" s="240"/>
      <c r="G710" s="237"/>
      <c r="H710" s="237"/>
      <c r="I710" s="61">
        <v>456</v>
      </c>
    </row>
    <row r="711" spans="1:9" ht="30" customHeight="1">
      <c r="A711" s="241" t="s">
        <v>2810</v>
      </c>
      <c r="B711" s="265" t="s">
        <v>2199</v>
      </c>
      <c r="C711" s="253" t="s">
        <v>2262</v>
      </c>
      <c r="D711" s="244" t="s">
        <v>1378</v>
      </c>
      <c r="E711" s="247">
        <v>1089324</v>
      </c>
      <c r="F711" s="238" t="s">
        <v>2311</v>
      </c>
      <c r="G711" s="235" t="s">
        <v>92</v>
      </c>
      <c r="H711" s="235" t="s">
        <v>92</v>
      </c>
      <c r="I711" s="13"/>
    </row>
    <row r="712" spans="1:9" ht="24.75" customHeight="1">
      <c r="A712" s="242"/>
      <c r="B712" s="266"/>
      <c r="C712" s="254"/>
      <c r="D712" s="245"/>
      <c r="E712" s="248"/>
      <c r="F712" s="239"/>
      <c r="G712" s="236"/>
      <c r="H712" s="236"/>
      <c r="I712" s="61">
        <v>492</v>
      </c>
    </row>
    <row r="713" spans="1:9" ht="16.5" customHeight="1">
      <c r="A713" s="243"/>
      <c r="B713" s="267"/>
      <c r="C713" s="255"/>
      <c r="D713" s="246"/>
      <c r="E713" s="249"/>
      <c r="F713" s="240"/>
      <c r="G713" s="237"/>
      <c r="H713" s="237"/>
      <c r="I713" s="61">
        <v>68</v>
      </c>
    </row>
    <row r="714" spans="1:9">
      <c r="A714" s="241" t="s">
        <v>2811</v>
      </c>
      <c r="B714" s="238" t="s">
        <v>2200</v>
      </c>
      <c r="C714" s="253" t="s">
        <v>2263</v>
      </c>
      <c r="D714" s="244" t="s">
        <v>1378</v>
      </c>
      <c r="E714" s="247">
        <v>1</v>
      </c>
      <c r="F714" s="238" t="s">
        <v>2294</v>
      </c>
      <c r="G714" s="235" t="s">
        <v>92</v>
      </c>
      <c r="H714" s="235" t="s">
        <v>92</v>
      </c>
      <c r="I714" s="13"/>
    </row>
    <row r="715" spans="1:9" ht="21.75" customHeight="1">
      <c r="A715" s="242"/>
      <c r="B715" s="239"/>
      <c r="C715" s="254"/>
      <c r="D715" s="245"/>
      <c r="E715" s="248"/>
      <c r="F715" s="239"/>
      <c r="G715" s="236"/>
      <c r="H715" s="236"/>
      <c r="I715" s="61"/>
    </row>
    <row r="716" spans="1:9" ht="17.25" customHeight="1">
      <c r="A716" s="243"/>
      <c r="B716" s="240"/>
      <c r="C716" s="255"/>
      <c r="D716" s="246"/>
      <c r="E716" s="249"/>
      <c r="F716" s="240"/>
      <c r="G716" s="237"/>
      <c r="H716" s="237"/>
      <c r="I716" s="61">
        <v>811</v>
      </c>
    </row>
    <row r="717" spans="1:9">
      <c r="A717" s="241" t="s">
        <v>2812</v>
      </c>
      <c r="B717" s="238" t="s">
        <v>2201</v>
      </c>
      <c r="C717" s="253" t="s">
        <v>2264</v>
      </c>
      <c r="D717" s="244" t="s">
        <v>1378</v>
      </c>
      <c r="E717" s="247">
        <v>1</v>
      </c>
      <c r="F717" s="238" t="s">
        <v>2294</v>
      </c>
      <c r="G717" s="235" t="s">
        <v>92</v>
      </c>
      <c r="H717" s="235" t="s">
        <v>92</v>
      </c>
      <c r="I717" s="61">
        <v>470</v>
      </c>
    </row>
    <row r="718" spans="1:9" ht="23.25" customHeight="1">
      <c r="A718" s="242"/>
      <c r="B718" s="239"/>
      <c r="C718" s="254"/>
      <c r="D718" s="245"/>
      <c r="E718" s="248"/>
      <c r="F718" s="239"/>
      <c r="G718" s="236"/>
      <c r="H718" s="236"/>
      <c r="I718" s="61"/>
    </row>
    <row r="719" spans="1:9" ht="19.5" customHeight="1">
      <c r="A719" s="243"/>
      <c r="B719" s="240"/>
      <c r="C719" s="255"/>
      <c r="D719" s="246"/>
      <c r="E719" s="249"/>
      <c r="F719" s="240"/>
      <c r="G719" s="237"/>
      <c r="H719" s="237"/>
      <c r="I719" s="61"/>
    </row>
    <row r="720" spans="1:9">
      <c r="A720" s="241" t="s">
        <v>2813</v>
      </c>
      <c r="B720" s="259" t="s">
        <v>2202</v>
      </c>
      <c r="C720" s="253" t="s">
        <v>2265</v>
      </c>
      <c r="D720" s="244" t="s">
        <v>1378</v>
      </c>
      <c r="E720" s="247">
        <v>1777557.78</v>
      </c>
      <c r="F720" s="238" t="s">
        <v>2312</v>
      </c>
      <c r="G720" s="235" t="s">
        <v>92</v>
      </c>
      <c r="H720" s="235" t="s">
        <v>92</v>
      </c>
      <c r="I720" s="61">
        <v>734</v>
      </c>
    </row>
    <row r="721" spans="1:9" ht="29.25" customHeight="1">
      <c r="A721" s="242"/>
      <c r="B721" s="260"/>
      <c r="C721" s="254"/>
      <c r="D721" s="245"/>
      <c r="E721" s="248"/>
      <c r="F721" s="239"/>
      <c r="G721" s="236"/>
      <c r="H721" s="236"/>
      <c r="I721" s="61"/>
    </row>
    <row r="722" spans="1:9" ht="21.75" customHeight="1">
      <c r="A722" s="243"/>
      <c r="B722" s="261"/>
      <c r="C722" s="255"/>
      <c r="D722" s="246"/>
      <c r="E722" s="249"/>
      <c r="F722" s="240"/>
      <c r="G722" s="237"/>
      <c r="H722" s="237"/>
      <c r="I722" s="61"/>
    </row>
    <row r="723" spans="1:9">
      <c r="A723" s="241" t="s">
        <v>2814</v>
      </c>
      <c r="B723" s="259" t="s">
        <v>2203</v>
      </c>
      <c r="C723" s="253" t="s">
        <v>2266</v>
      </c>
      <c r="D723" s="244" t="s">
        <v>1378</v>
      </c>
      <c r="E723" s="247">
        <v>4061424.16</v>
      </c>
      <c r="F723" s="238" t="s">
        <v>2313</v>
      </c>
      <c r="G723" s="235" t="s">
        <v>92</v>
      </c>
      <c r="H723" s="235" t="s">
        <v>92</v>
      </c>
      <c r="I723" s="61">
        <v>810</v>
      </c>
    </row>
    <row r="724" spans="1:9" ht="18" customHeight="1">
      <c r="A724" s="242"/>
      <c r="B724" s="260"/>
      <c r="C724" s="254"/>
      <c r="D724" s="245"/>
      <c r="E724" s="248"/>
      <c r="F724" s="239"/>
      <c r="G724" s="236"/>
      <c r="H724" s="236"/>
      <c r="I724" s="61"/>
    </row>
    <row r="725" spans="1:9" ht="32.25" customHeight="1">
      <c r="A725" s="243"/>
      <c r="B725" s="261"/>
      <c r="C725" s="255"/>
      <c r="D725" s="246"/>
      <c r="E725" s="249"/>
      <c r="F725" s="240"/>
      <c r="G725" s="237"/>
      <c r="H725" s="237"/>
      <c r="I725" s="61"/>
    </row>
    <row r="726" spans="1:9" ht="39" customHeight="1">
      <c r="A726" s="241" t="s">
        <v>2815</v>
      </c>
      <c r="B726" s="259" t="s">
        <v>2204</v>
      </c>
      <c r="C726" s="253" t="s">
        <v>2267</v>
      </c>
      <c r="D726" s="244" t="s">
        <v>1378</v>
      </c>
      <c r="E726" s="247">
        <v>923204</v>
      </c>
      <c r="F726" s="238" t="s">
        <v>2314</v>
      </c>
      <c r="G726" s="235" t="s">
        <v>92</v>
      </c>
      <c r="H726" s="235" t="s">
        <v>92</v>
      </c>
      <c r="I726" s="61">
        <v>534</v>
      </c>
    </row>
    <row r="727" spans="1:9" ht="24.75" customHeight="1">
      <c r="A727" s="242"/>
      <c r="B727" s="260"/>
      <c r="C727" s="254"/>
      <c r="D727" s="245"/>
      <c r="E727" s="248"/>
      <c r="F727" s="239"/>
      <c r="G727" s="236"/>
      <c r="H727" s="236"/>
      <c r="I727" s="61">
        <v>200</v>
      </c>
    </row>
    <row r="728" spans="1:9" ht="19.5" customHeight="1">
      <c r="A728" s="243"/>
      <c r="B728" s="261"/>
      <c r="C728" s="255"/>
      <c r="D728" s="246"/>
      <c r="E728" s="249"/>
      <c r="F728" s="240"/>
      <c r="G728" s="237"/>
      <c r="H728" s="237"/>
      <c r="I728" s="61"/>
    </row>
    <row r="729" spans="1:9" ht="39" customHeight="1">
      <c r="A729" s="241" t="s">
        <v>2816</v>
      </c>
      <c r="B729" s="259" t="s">
        <v>2205</v>
      </c>
      <c r="C729" s="253" t="s">
        <v>2268</v>
      </c>
      <c r="D729" s="244" t="s">
        <v>1378</v>
      </c>
      <c r="E729" s="247">
        <v>923204</v>
      </c>
      <c r="F729" s="238" t="s">
        <v>2315</v>
      </c>
      <c r="G729" s="235" t="s">
        <v>92</v>
      </c>
      <c r="H729" s="235" t="s">
        <v>92</v>
      </c>
      <c r="I729" s="61">
        <v>284</v>
      </c>
    </row>
    <row r="730" spans="1:9" ht="35.25" customHeight="1">
      <c r="A730" s="242"/>
      <c r="B730" s="260"/>
      <c r="C730" s="254"/>
      <c r="D730" s="245"/>
      <c r="E730" s="248"/>
      <c r="F730" s="239"/>
      <c r="G730" s="236"/>
      <c r="H730" s="236"/>
      <c r="I730" s="1">
        <v>405</v>
      </c>
    </row>
    <row r="731" spans="1:9" ht="31.5" customHeight="1">
      <c r="A731" s="243"/>
      <c r="B731" s="261"/>
      <c r="C731" s="255"/>
      <c r="D731" s="246"/>
      <c r="E731" s="249"/>
      <c r="F731" s="240"/>
      <c r="G731" s="237"/>
      <c r="H731" s="237"/>
      <c r="I731" s="1"/>
    </row>
    <row r="732" spans="1:9" ht="42" customHeight="1">
      <c r="A732" s="241" t="s">
        <v>2817</v>
      </c>
      <c r="B732" s="259" t="s">
        <v>2206</v>
      </c>
      <c r="C732" s="253" t="s">
        <v>2269</v>
      </c>
      <c r="D732" s="244" t="s">
        <v>1378</v>
      </c>
      <c r="E732" s="247">
        <f>86401+554598.7</f>
        <v>640999.69999999995</v>
      </c>
      <c r="F732" s="238" t="s">
        <v>2316</v>
      </c>
      <c r="G732" s="235" t="s">
        <v>92</v>
      </c>
      <c r="H732" s="235" t="s">
        <v>92</v>
      </c>
      <c r="I732" s="61">
        <v>290</v>
      </c>
    </row>
    <row r="733" spans="1:9" ht="33.75" customHeight="1">
      <c r="A733" s="242"/>
      <c r="B733" s="260"/>
      <c r="C733" s="254"/>
      <c r="D733" s="245"/>
      <c r="E733" s="248"/>
      <c r="F733" s="239"/>
      <c r="G733" s="236"/>
      <c r="H733" s="236"/>
      <c r="I733" s="61">
        <v>295</v>
      </c>
    </row>
    <row r="734" spans="1:9" ht="26.25" customHeight="1">
      <c r="A734" s="243"/>
      <c r="B734" s="261"/>
      <c r="C734" s="255"/>
      <c r="D734" s="246"/>
      <c r="E734" s="249"/>
      <c r="F734" s="240"/>
      <c r="G734" s="237"/>
      <c r="H734" s="237"/>
      <c r="I734" s="61">
        <v>125</v>
      </c>
    </row>
    <row r="735" spans="1:9">
      <c r="A735" s="241" t="s">
        <v>2818</v>
      </c>
      <c r="B735" s="259" t="s">
        <v>2207</v>
      </c>
      <c r="C735" s="253" t="s">
        <v>2270</v>
      </c>
      <c r="D735" s="244" t="s">
        <v>1378</v>
      </c>
      <c r="E735" s="247">
        <v>62501</v>
      </c>
      <c r="F735" s="238" t="s">
        <v>2317</v>
      </c>
      <c r="G735" s="235" t="s">
        <v>92</v>
      </c>
      <c r="H735" s="235" t="s">
        <v>92</v>
      </c>
      <c r="I735" s="61">
        <v>430</v>
      </c>
    </row>
    <row r="736" spans="1:9" ht="27.75" customHeight="1">
      <c r="A736" s="242"/>
      <c r="B736" s="260"/>
      <c r="C736" s="254"/>
      <c r="D736" s="245"/>
      <c r="E736" s="248"/>
      <c r="F736" s="239"/>
      <c r="G736" s="236"/>
      <c r="H736" s="236"/>
      <c r="I736" s="61"/>
    </row>
    <row r="737" spans="1:9" ht="21" customHeight="1">
      <c r="A737" s="243"/>
      <c r="B737" s="261"/>
      <c r="C737" s="255"/>
      <c r="D737" s="246"/>
      <c r="E737" s="249"/>
      <c r="F737" s="240"/>
      <c r="G737" s="237"/>
      <c r="H737" s="237"/>
      <c r="I737" s="61"/>
    </row>
    <row r="738" spans="1:9">
      <c r="A738" s="241" t="s">
        <v>2819</v>
      </c>
      <c r="B738" s="259" t="s">
        <v>2208</v>
      </c>
      <c r="C738" s="253" t="s">
        <v>2271</v>
      </c>
      <c r="D738" s="244" t="s">
        <v>1378</v>
      </c>
      <c r="E738" s="247">
        <v>1</v>
      </c>
      <c r="F738" s="238" t="s">
        <v>2294</v>
      </c>
      <c r="G738" s="235" t="s">
        <v>92</v>
      </c>
      <c r="H738" s="235" t="s">
        <v>92</v>
      </c>
      <c r="I738" s="61"/>
    </row>
    <row r="739" spans="1:9" ht="22.5" customHeight="1">
      <c r="A739" s="242"/>
      <c r="B739" s="260"/>
      <c r="C739" s="254"/>
      <c r="D739" s="245"/>
      <c r="E739" s="248"/>
      <c r="F739" s="239"/>
      <c r="G739" s="236"/>
      <c r="H739" s="236"/>
      <c r="I739" s="61">
        <v>750</v>
      </c>
    </row>
    <row r="740" spans="1:9" ht="18" customHeight="1">
      <c r="A740" s="243"/>
      <c r="B740" s="261"/>
      <c r="C740" s="255"/>
      <c r="D740" s="246"/>
      <c r="E740" s="249"/>
      <c r="F740" s="240"/>
      <c r="G740" s="237"/>
      <c r="H740" s="237"/>
      <c r="I740" s="61"/>
    </row>
    <row r="741" spans="1:9" ht="27.75" customHeight="1">
      <c r="A741" s="241" t="s">
        <v>2820</v>
      </c>
      <c r="B741" s="259" t="s">
        <v>2861</v>
      </c>
      <c r="C741" s="253" t="s">
        <v>2272</v>
      </c>
      <c r="D741" s="244" t="s">
        <v>1378</v>
      </c>
      <c r="E741" s="247">
        <v>1</v>
      </c>
      <c r="F741" s="238" t="s">
        <v>2318</v>
      </c>
      <c r="G741" s="235" t="s">
        <v>92</v>
      </c>
      <c r="H741" s="235" t="s">
        <v>92</v>
      </c>
      <c r="I741" s="61"/>
    </row>
    <row r="742" spans="1:9" ht="24.75" customHeight="1">
      <c r="A742" s="242"/>
      <c r="B742" s="260"/>
      <c r="C742" s="254"/>
      <c r="D742" s="245"/>
      <c r="E742" s="248"/>
      <c r="F742" s="239"/>
      <c r="G742" s="236"/>
      <c r="H742" s="236"/>
      <c r="I742" s="61">
        <v>135</v>
      </c>
    </row>
    <row r="743" spans="1:9" ht="14.25" customHeight="1">
      <c r="A743" s="243"/>
      <c r="B743" s="261"/>
      <c r="C743" s="255"/>
      <c r="D743" s="246"/>
      <c r="E743" s="249"/>
      <c r="F743" s="240"/>
      <c r="G743" s="237"/>
      <c r="H743" s="237"/>
      <c r="I743" s="61"/>
    </row>
    <row r="744" spans="1:9" ht="27.75" customHeight="1">
      <c r="A744" s="241" t="s">
        <v>2821</v>
      </c>
      <c r="B744" s="262" t="s">
        <v>2209</v>
      </c>
      <c r="C744" s="253" t="s">
        <v>2273</v>
      </c>
      <c r="D744" s="244" t="s">
        <v>1378</v>
      </c>
      <c r="E744" s="247">
        <v>487769</v>
      </c>
      <c r="F744" s="238" t="s">
        <v>2319</v>
      </c>
      <c r="G744" s="235" t="s">
        <v>92</v>
      </c>
      <c r="H744" s="235" t="s">
        <v>92</v>
      </c>
      <c r="I744" s="61"/>
    </row>
    <row r="745" spans="1:9" ht="39.75" customHeight="1">
      <c r="A745" s="242"/>
      <c r="B745" s="263"/>
      <c r="C745" s="254"/>
      <c r="D745" s="245"/>
      <c r="E745" s="248"/>
      <c r="F745" s="239"/>
      <c r="G745" s="236"/>
      <c r="H745" s="236"/>
      <c r="I745" s="61">
        <v>340</v>
      </c>
    </row>
    <row r="746" spans="1:9" ht="36" customHeight="1">
      <c r="A746" s="243"/>
      <c r="B746" s="264"/>
      <c r="C746" s="255"/>
      <c r="D746" s="246"/>
      <c r="E746" s="249"/>
      <c r="F746" s="240"/>
      <c r="G746" s="237"/>
      <c r="H746" s="237"/>
      <c r="I746" s="61"/>
    </row>
    <row r="747" spans="1:9">
      <c r="A747" s="241" t="s">
        <v>2822</v>
      </c>
      <c r="B747" s="262" t="s">
        <v>2210</v>
      </c>
      <c r="C747" s="253" t="s">
        <v>2274</v>
      </c>
      <c r="D747" s="244" t="s">
        <v>1378</v>
      </c>
      <c r="E747" s="247">
        <v>134401</v>
      </c>
      <c r="F747" s="238" t="s">
        <v>2320</v>
      </c>
      <c r="G747" s="235" t="s">
        <v>92</v>
      </c>
      <c r="H747" s="235" t="s">
        <v>92</v>
      </c>
      <c r="I747" s="61"/>
    </row>
    <row r="748" spans="1:9" ht="28.5" customHeight="1">
      <c r="A748" s="242"/>
      <c r="B748" s="263"/>
      <c r="C748" s="254"/>
      <c r="D748" s="245"/>
      <c r="E748" s="248"/>
      <c r="F748" s="239"/>
      <c r="G748" s="236"/>
      <c r="H748" s="236"/>
      <c r="I748" s="61">
        <v>571</v>
      </c>
    </row>
    <row r="749" spans="1:9" ht="19.5" customHeight="1">
      <c r="A749" s="243"/>
      <c r="B749" s="264"/>
      <c r="C749" s="255"/>
      <c r="D749" s="246"/>
      <c r="E749" s="249"/>
      <c r="F749" s="240"/>
      <c r="G749" s="237"/>
      <c r="H749" s="237"/>
      <c r="I749" s="61"/>
    </row>
    <row r="750" spans="1:9">
      <c r="A750" s="241" t="s">
        <v>2823</v>
      </c>
      <c r="B750" s="262" t="s">
        <v>2211</v>
      </c>
      <c r="C750" s="253" t="s">
        <v>2275</v>
      </c>
      <c r="D750" s="244" t="s">
        <v>1378</v>
      </c>
      <c r="E750" s="247">
        <v>1</v>
      </c>
      <c r="F750" s="238" t="s">
        <v>2321</v>
      </c>
      <c r="G750" s="235" t="s">
        <v>92</v>
      </c>
      <c r="H750" s="235" t="s">
        <v>92</v>
      </c>
      <c r="I750" s="61"/>
    </row>
    <row r="751" spans="1:9" ht="15" customHeight="1">
      <c r="A751" s="242"/>
      <c r="B751" s="263"/>
      <c r="C751" s="254"/>
      <c r="D751" s="245"/>
      <c r="E751" s="248"/>
      <c r="F751" s="239"/>
      <c r="G751" s="236"/>
      <c r="H751" s="236"/>
      <c r="I751" s="61"/>
    </row>
    <row r="752" spans="1:9" ht="23.25" customHeight="1">
      <c r="A752" s="243"/>
      <c r="B752" s="264"/>
      <c r="C752" s="255"/>
      <c r="D752" s="246"/>
      <c r="E752" s="249"/>
      <c r="F752" s="240"/>
      <c r="G752" s="237"/>
      <c r="H752" s="237"/>
      <c r="I752" s="61">
        <v>385</v>
      </c>
    </row>
    <row r="753" spans="1:9" s="134" customFormat="1">
      <c r="B753" s="135" t="s">
        <v>2</v>
      </c>
      <c r="C753" s="136"/>
      <c r="E753" s="175">
        <f>SUM(E521:E752)</f>
        <v>63071074.720000014</v>
      </c>
      <c r="F753" s="137"/>
      <c r="H753" s="134" t="s">
        <v>2322</v>
      </c>
      <c r="I753" s="138">
        <f>I521+I524+I527+I530+I533+I536+I539+I542+I545+I548+I551+I554++I557+I560+I563+I566+I569+I572+I575+I578+I581+I584+I587+I590+I593+I596+I599+I602+I605+I608+I611+I614++I617+I620+I623+I626+I629+I632+I635+I638+I641+I644+I647+I650+I653+I656+I659+I662+I665+I668+I671+I674+I678+I681+I684+I687+I690+I693+I696+I699+I702+I705+I708+I711+I714+I717+I720+I723+I738+I726+I729+I732+I735+I741</f>
        <v>22356</v>
      </c>
    </row>
    <row r="754" spans="1:9" s="134" customFormat="1">
      <c r="B754" s="135"/>
      <c r="C754" s="136"/>
      <c r="E754" s="175"/>
      <c r="F754" s="137"/>
      <c r="H754" s="134" t="s">
        <v>2827</v>
      </c>
      <c r="I754" s="138">
        <f>I675</f>
        <v>260</v>
      </c>
    </row>
    <row r="755" spans="1:9" s="134" customFormat="1" ht="18.75" customHeight="1">
      <c r="B755" s="136"/>
      <c r="C755" s="136"/>
      <c r="E755" s="136"/>
      <c r="F755" s="137"/>
      <c r="H755" s="134" t="s">
        <v>2323</v>
      </c>
      <c r="I755" s="138">
        <f>I522+I525+I528+I531+I534+I537+I540+I543+I546+I549+I552+I555++I558+I561+I564+I567+I570+I573+I576+I579+I582+I585+I588+I591+I594+I597+I600+I603+I606+I609+I612+I615++I618+I621+I624+I627+I630+I633+I636+I639+I642+I645+I648+I651+I654+I657+I660+I663+I666+I669+I672+I676+I679+I682+I685+I688+I691+I694+I697+I700+I703+I706+I709+I712+I715+I718+I721+I724+I739+I727+I730+I733+I736+I742+I745+I748+I751</f>
        <v>16376</v>
      </c>
    </row>
    <row r="756" spans="1:9" s="134" customFormat="1" ht="16.5" customHeight="1">
      <c r="B756" s="136"/>
      <c r="C756" s="136"/>
      <c r="E756" s="136"/>
      <c r="F756" s="137"/>
      <c r="H756" s="134" t="s">
        <v>2324</v>
      </c>
      <c r="I756" s="138">
        <f>I523+I526+I529+I532+I535+I538+I541+I544+I547+I550+I553+I556++I559+I562+I565+I568+I571+I574+I577+I580+I583+I586+I589+I592+I595+I598+I601+I604+I607+I610+I613+I616++I619+I622+I625+I628+I631+I634+I637+I640+I643+I646+I649+I652+I655+I658+I661+I664+I667+I670+I673+I677+I680+I683+I686+I689+I692+I695+I698+I701+I704+I707+I710+I713+I716+I719+I722+I725+I740+I728+I731+I734+I737+I743+I744+I752</f>
        <v>9285</v>
      </c>
    </row>
    <row r="757" spans="1:9" s="134" customFormat="1" ht="18.75" customHeight="1">
      <c r="B757" s="136"/>
      <c r="C757" s="136"/>
      <c r="E757" s="136"/>
      <c r="F757" s="137"/>
      <c r="I757" s="139">
        <f>I753+I754+I755+I756</f>
        <v>48277</v>
      </c>
    </row>
    <row r="758" spans="1:9">
      <c r="A758" s="6"/>
      <c r="B758" s="17" t="s">
        <v>2464</v>
      </c>
      <c r="C758" s="17"/>
      <c r="D758" s="17"/>
      <c r="E758" s="132">
        <f>E384+E388+E398+E403+E498+E519+E753</f>
        <v>138427263.87000003</v>
      </c>
      <c r="F758" s="176"/>
      <c r="G758" s="6"/>
      <c r="H758" s="6"/>
      <c r="I758" s="6"/>
    </row>
    <row r="759" spans="1:9">
      <c r="A759" s="6"/>
      <c r="B759" s="17" t="s">
        <v>2465</v>
      </c>
      <c r="C759" s="106"/>
      <c r="D759" s="6"/>
      <c r="E759" s="132">
        <f>E9+E14+E33+E147+E157+E208+E306+E758</f>
        <v>150365729.52000004</v>
      </c>
      <c r="F759" s="107"/>
      <c r="G759" s="6"/>
      <c r="H759" s="6"/>
      <c r="I759" s="6"/>
    </row>
  </sheetData>
  <autoFilter ref="B1:B759"/>
  <mergeCells count="649">
    <mergeCell ref="A1:I1"/>
    <mergeCell ref="A309:I309"/>
    <mergeCell ref="A499:I499"/>
    <mergeCell ref="A520:I520"/>
    <mergeCell ref="A404:I404"/>
    <mergeCell ref="A399:I399"/>
    <mergeCell ref="A389:I389"/>
    <mergeCell ref="A385:I385"/>
    <mergeCell ref="A188:I188"/>
    <mergeCell ref="A194:I194"/>
    <mergeCell ref="A209:I209"/>
    <mergeCell ref="A210:I210"/>
    <mergeCell ref="A219:I219"/>
    <mergeCell ref="A307:I307"/>
    <mergeCell ref="A308:I308"/>
    <mergeCell ref="A3:I3"/>
    <mergeCell ref="A10:I10"/>
    <mergeCell ref="A15:I15"/>
    <mergeCell ref="A4:I4"/>
    <mergeCell ref="A11:I11"/>
    <mergeCell ref="A16:I16"/>
    <mergeCell ref="A30:I30"/>
    <mergeCell ref="A35:I35"/>
    <mergeCell ref="A34:I34"/>
    <mergeCell ref="A86:I86"/>
    <mergeCell ref="A152:I152"/>
    <mergeCell ref="A158:I158"/>
    <mergeCell ref="A149:I149"/>
    <mergeCell ref="A159:I159"/>
    <mergeCell ref="A179:I179"/>
    <mergeCell ref="A101:I101"/>
    <mergeCell ref="A122:I122"/>
    <mergeCell ref="A148:I148"/>
    <mergeCell ref="F521:F523"/>
    <mergeCell ref="F524:F526"/>
    <mergeCell ref="D536:D538"/>
    <mergeCell ref="A527:A529"/>
    <mergeCell ref="A530:A532"/>
    <mergeCell ref="A533:A535"/>
    <mergeCell ref="A536:A538"/>
    <mergeCell ref="F527:F529"/>
    <mergeCell ref="F530:F532"/>
    <mergeCell ref="F533:F535"/>
    <mergeCell ref="F536:F538"/>
    <mergeCell ref="A521:A523"/>
    <mergeCell ref="A524:A526"/>
    <mergeCell ref="D530:D532"/>
    <mergeCell ref="D533:D535"/>
    <mergeCell ref="B539:B541"/>
    <mergeCell ref="B521:B523"/>
    <mergeCell ref="B524:B526"/>
    <mergeCell ref="C521:C523"/>
    <mergeCell ref="C524:C526"/>
    <mergeCell ref="E521:E523"/>
    <mergeCell ref="E524:E526"/>
    <mergeCell ref="D521:D523"/>
    <mergeCell ref="D524:D526"/>
    <mergeCell ref="C527:C529"/>
    <mergeCell ref="C530:C532"/>
    <mergeCell ref="C533:C535"/>
    <mergeCell ref="C536:C538"/>
    <mergeCell ref="C539:C541"/>
    <mergeCell ref="E527:E529"/>
    <mergeCell ref="E530:E532"/>
    <mergeCell ref="E533:E535"/>
    <mergeCell ref="E536:E538"/>
    <mergeCell ref="E539:E541"/>
    <mergeCell ref="D527:D529"/>
    <mergeCell ref="B527:B529"/>
    <mergeCell ref="B530:B532"/>
    <mergeCell ref="B533:B535"/>
    <mergeCell ref="B536:B538"/>
    <mergeCell ref="B557:B559"/>
    <mergeCell ref="B560:B562"/>
    <mergeCell ref="B563:B565"/>
    <mergeCell ref="B566:B568"/>
    <mergeCell ref="B569:B571"/>
    <mergeCell ref="B542:B544"/>
    <mergeCell ref="B545:B547"/>
    <mergeCell ref="B548:B550"/>
    <mergeCell ref="B551:B553"/>
    <mergeCell ref="B554:B556"/>
    <mergeCell ref="B587:B589"/>
    <mergeCell ref="B590:B592"/>
    <mergeCell ref="B593:B595"/>
    <mergeCell ref="B596:B598"/>
    <mergeCell ref="B599:B601"/>
    <mergeCell ref="B572:B574"/>
    <mergeCell ref="B575:B577"/>
    <mergeCell ref="B578:B580"/>
    <mergeCell ref="B581:B583"/>
    <mergeCell ref="B584:B586"/>
    <mergeCell ref="B617:B619"/>
    <mergeCell ref="B620:B622"/>
    <mergeCell ref="B623:B625"/>
    <mergeCell ref="B626:B628"/>
    <mergeCell ref="B629:B631"/>
    <mergeCell ref="B602:B604"/>
    <mergeCell ref="B605:B607"/>
    <mergeCell ref="B608:B610"/>
    <mergeCell ref="B611:B613"/>
    <mergeCell ref="B614:B616"/>
    <mergeCell ref="B647:B649"/>
    <mergeCell ref="B650:B652"/>
    <mergeCell ref="B653:B655"/>
    <mergeCell ref="B656:B658"/>
    <mergeCell ref="B659:B661"/>
    <mergeCell ref="B632:B634"/>
    <mergeCell ref="B635:B637"/>
    <mergeCell ref="B638:B640"/>
    <mergeCell ref="B641:B643"/>
    <mergeCell ref="B644:B646"/>
    <mergeCell ref="B750:B752"/>
    <mergeCell ref="B723:B725"/>
    <mergeCell ref="B726:B728"/>
    <mergeCell ref="B729:B731"/>
    <mergeCell ref="B732:B734"/>
    <mergeCell ref="B735:B737"/>
    <mergeCell ref="B708:B710"/>
    <mergeCell ref="B711:B713"/>
    <mergeCell ref="B714:B716"/>
    <mergeCell ref="B717:B719"/>
    <mergeCell ref="B720:B722"/>
    <mergeCell ref="B738:B740"/>
    <mergeCell ref="B741:B743"/>
    <mergeCell ref="B744:B746"/>
    <mergeCell ref="B747:B749"/>
    <mergeCell ref="B693:B695"/>
    <mergeCell ref="B696:B698"/>
    <mergeCell ref="B699:B701"/>
    <mergeCell ref="B702:B704"/>
    <mergeCell ref="B705:B707"/>
    <mergeCell ref="B678:B680"/>
    <mergeCell ref="B681:B683"/>
    <mergeCell ref="B684:B686"/>
    <mergeCell ref="B687:B689"/>
    <mergeCell ref="B690:B692"/>
    <mergeCell ref="B662:B664"/>
    <mergeCell ref="B665:B667"/>
    <mergeCell ref="B668:B670"/>
    <mergeCell ref="B671:B673"/>
    <mergeCell ref="B674:B677"/>
    <mergeCell ref="C557:C559"/>
    <mergeCell ref="C560:C562"/>
    <mergeCell ref="C563:C565"/>
    <mergeCell ref="C566:C568"/>
    <mergeCell ref="C569:C571"/>
    <mergeCell ref="C599:C601"/>
    <mergeCell ref="C617:C619"/>
    <mergeCell ref="C620:C622"/>
    <mergeCell ref="C623:C625"/>
    <mergeCell ref="C626:C628"/>
    <mergeCell ref="C629:C631"/>
    <mergeCell ref="C602:C604"/>
    <mergeCell ref="C605:C607"/>
    <mergeCell ref="C608:C610"/>
    <mergeCell ref="C611:C613"/>
    <mergeCell ref="C614:C616"/>
    <mergeCell ref="C647:C649"/>
    <mergeCell ref="C650:C652"/>
    <mergeCell ref="C653:C655"/>
    <mergeCell ref="C542:C544"/>
    <mergeCell ref="C545:C547"/>
    <mergeCell ref="C548:C550"/>
    <mergeCell ref="C551:C553"/>
    <mergeCell ref="C554:C556"/>
    <mergeCell ref="C587:C589"/>
    <mergeCell ref="C590:C592"/>
    <mergeCell ref="C593:C595"/>
    <mergeCell ref="C596:C598"/>
    <mergeCell ref="C572:C574"/>
    <mergeCell ref="C575:C577"/>
    <mergeCell ref="C578:C580"/>
    <mergeCell ref="C581:C583"/>
    <mergeCell ref="C584:C586"/>
    <mergeCell ref="C656:C658"/>
    <mergeCell ref="C659:C661"/>
    <mergeCell ref="C632:C634"/>
    <mergeCell ref="C635:C637"/>
    <mergeCell ref="C638:C640"/>
    <mergeCell ref="C641:C643"/>
    <mergeCell ref="C644:C646"/>
    <mergeCell ref="C750:C752"/>
    <mergeCell ref="C723:C725"/>
    <mergeCell ref="C726:C728"/>
    <mergeCell ref="C729:C731"/>
    <mergeCell ref="C732:C734"/>
    <mergeCell ref="C735:C737"/>
    <mergeCell ref="C708:C710"/>
    <mergeCell ref="C711:C713"/>
    <mergeCell ref="C714:C716"/>
    <mergeCell ref="C717:C719"/>
    <mergeCell ref="C720:C722"/>
    <mergeCell ref="C738:C740"/>
    <mergeCell ref="C741:C743"/>
    <mergeCell ref="C744:C746"/>
    <mergeCell ref="C747:C749"/>
    <mergeCell ref="C693:C695"/>
    <mergeCell ref="C696:C698"/>
    <mergeCell ref="C699:C701"/>
    <mergeCell ref="C702:C704"/>
    <mergeCell ref="C705:C707"/>
    <mergeCell ref="C678:C680"/>
    <mergeCell ref="C681:C683"/>
    <mergeCell ref="C684:C686"/>
    <mergeCell ref="C687:C689"/>
    <mergeCell ref="C690:C692"/>
    <mergeCell ref="C662:C664"/>
    <mergeCell ref="C665:C667"/>
    <mergeCell ref="C668:C670"/>
    <mergeCell ref="C671:C673"/>
    <mergeCell ref="C674:C677"/>
    <mergeCell ref="E557:E559"/>
    <mergeCell ref="E560:E562"/>
    <mergeCell ref="E563:E565"/>
    <mergeCell ref="E566:E568"/>
    <mergeCell ref="E569:E571"/>
    <mergeCell ref="E542:E544"/>
    <mergeCell ref="E545:E547"/>
    <mergeCell ref="E548:E550"/>
    <mergeCell ref="E551:E553"/>
    <mergeCell ref="E554:E556"/>
    <mergeCell ref="E587:E589"/>
    <mergeCell ref="E590:E592"/>
    <mergeCell ref="E593:E595"/>
    <mergeCell ref="E596:E598"/>
    <mergeCell ref="E599:E601"/>
    <mergeCell ref="E572:E574"/>
    <mergeCell ref="E575:E577"/>
    <mergeCell ref="E578:E580"/>
    <mergeCell ref="E581:E583"/>
    <mergeCell ref="E584:E586"/>
    <mergeCell ref="E617:E619"/>
    <mergeCell ref="E620:E622"/>
    <mergeCell ref="E623:E625"/>
    <mergeCell ref="E626:E628"/>
    <mergeCell ref="E629:E631"/>
    <mergeCell ref="E602:E604"/>
    <mergeCell ref="E605:E607"/>
    <mergeCell ref="E608:E610"/>
    <mergeCell ref="E611:E613"/>
    <mergeCell ref="E614:E616"/>
    <mergeCell ref="E647:E649"/>
    <mergeCell ref="E650:E652"/>
    <mergeCell ref="E653:E655"/>
    <mergeCell ref="E656:E658"/>
    <mergeCell ref="E659:E661"/>
    <mergeCell ref="E632:E634"/>
    <mergeCell ref="E635:E637"/>
    <mergeCell ref="E638:E640"/>
    <mergeCell ref="E641:E643"/>
    <mergeCell ref="E644:E646"/>
    <mergeCell ref="E750:E752"/>
    <mergeCell ref="E723:E725"/>
    <mergeCell ref="E726:E728"/>
    <mergeCell ref="E729:E731"/>
    <mergeCell ref="E732:E734"/>
    <mergeCell ref="E735:E737"/>
    <mergeCell ref="E708:E710"/>
    <mergeCell ref="E711:E713"/>
    <mergeCell ref="E714:E716"/>
    <mergeCell ref="E717:E719"/>
    <mergeCell ref="E720:E722"/>
    <mergeCell ref="D539:D541"/>
    <mergeCell ref="E738:E740"/>
    <mergeCell ref="E741:E743"/>
    <mergeCell ref="E744:E746"/>
    <mergeCell ref="E747:E749"/>
    <mergeCell ref="E693:E695"/>
    <mergeCell ref="E696:E698"/>
    <mergeCell ref="E699:E701"/>
    <mergeCell ref="E702:E704"/>
    <mergeCell ref="E705:E707"/>
    <mergeCell ref="E678:E680"/>
    <mergeCell ref="E681:E683"/>
    <mergeCell ref="E684:E686"/>
    <mergeCell ref="E687:E689"/>
    <mergeCell ref="E690:E692"/>
    <mergeCell ref="E662:E664"/>
    <mergeCell ref="E665:E667"/>
    <mergeCell ref="E668:E670"/>
    <mergeCell ref="E671:E673"/>
    <mergeCell ref="E674:E677"/>
    <mergeCell ref="D557:D559"/>
    <mergeCell ref="D560:D562"/>
    <mergeCell ref="D563:D565"/>
    <mergeCell ref="D566:D568"/>
    <mergeCell ref="D569:D571"/>
    <mergeCell ref="D542:D544"/>
    <mergeCell ref="D545:D547"/>
    <mergeCell ref="D548:D550"/>
    <mergeCell ref="D551:D553"/>
    <mergeCell ref="D554:D556"/>
    <mergeCell ref="D587:D589"/>
    <mergeCell ref="D590:D592"/>
    <mergeCell ref="D593:D595"/>
    <mergeCell ref="D596:D598"/>
    <mergeCell ref="D599:D601"/>
    <mergeCell ref="D572:D574"/>
    <mergeCell ref="D575:D577"/>
    <mergeCell ref="D578:D580"/>
    <mergeCell ref="D581:D583"/>
    <mergeCell ref="D584:D586"/>
    <mergeCell ref="D617:D619"/>
    <mergeCell ref="D620:D622"/>
    <mergeCell ref="D623:D625"/>
    <mergeCell ref="D626:D628"/>
    <mergeCell ref="D629:D631"/>
    <mergeCell ref="D602:D604"/>
    <mergeCell ref="D605:D607"/>
    <mergeCell ref="D608:D610"/>
    <mergeCell ref="D611:D613"/>
    <mergeCell ref="D614:D616"/>
    <mergeCell ref="D647:D649"/>
    <mergeCell ref="D650:D652"/>
    <mergeCell ref="D653:D655"/>
    <mergeCell ref="D656:D658"/>
    <mergeCell ref="D659:D661"/>
    <mergeCell ref="D632:D634"/>
    <mergeCell ref="D635:D637"/>
    <mergeCell ref="D638:D640"/>
    <mergeCell ref="D641:D643"/>
    <mergeCell ref="D644:D646"/>
    <mergeCell ref="D750:D752"/>
    <mergeCell ref="D723:D725"/>
    <mergeCell ref="D726:D728"/>
    <mergeCell ref="D729:D731"/>
    <mergeCell ref="D732:D734"/>
    <mergeCell ref="D735:D737"/>
    <mergeCell ref="D708:D710"/>
    <mergeCell ref="D711:D713"/>
    <mergeCell ref="D714:D716"/>
    <mergeCell ref="D717:D719"/>
    <mergeCell ref="D720:D722"/>
    <mergeCell ref="A539:A541"/>
    <mergeCell ref="D738:D740"/>
    <mergeCell ref="D741:D743"/>
    <mergeCell ref="D744:D746"/>
    <mergeCell ref="D747:D749"/>
    <mergeCell ref="D693:D695"/>
    <mergeCell ref="D696:D698"/>
    <mergeCell ref="D699:D701"/>
    <mergeCell ref="D702:D704"/>
    <mergeCell ref="D705:D707"/>
    <mergeCell ref="D678:D680"/>
    <mergeCell ref="D681:D683"/>
    <mergeCell ref="D684:D686"/>
    <mergeCell ref="D687:D689"/>
    <mergeCell ref="D690:D692"/>
    <mergeCell ref="D662:D664"/>
    <mergeCell ref="D665:D667"/>
    <mergeCell ref="D668:D670"/>
    <mergeCell ref="D671:D673"/>
    <mergeCell ref="D674:D677"/>
    <mergeCell ref="A557:A559"/>
    <mergeCell ref="A560:A562"/>
    <mergeCell ref="A563:A565"/>
    <mergeCell ref="A566:A568"/>
    <mergeCell ref="A569:A571"/>
    <mergeCell ref="A542:A544"/>
    <mergeCell ref="A545:A547"/>
    <mergeCell ref="A548:A550"/>
    <mergeCell ref="A551:A553"/>
    <mergeCell ref="A554:A556"/>
    <mergeCell ref="A587:A589"/>
    <mergeCell ref="A590:A592"/>
    <mergeCell ref="A593:A595"/>
    <mergeCell ref="A596:A598"/>
    <mergeCell ref="A599:A601"/>
    <mergeCell ref="A572:A574"/>
    <mergeCell ref="A575:A577"/>
    <mergeCell ref="A578:A580"/>
    <mergeCell ref="A581:A583"/>
    <mergeCell ref="A584:A586"/>
    <mergeCell ref="A617:A619"/>
    <mergeCell ref="A620:A622"/>
    <mergeCell ref="A623:A625"/>
    <mergeCell ref="A626:A628"/>
    <mergeCell ref="A629:A631"/>
    <mergeCell ref="A602:A604"/>
    <mergeCell ref="A605:A607"/>
    <mergeCell ref="A608:A610"/>
    <mergeCell ref="A611:A613"/>
    <mergeCell ref="A614:A616"/>
    <mergeCell ref="A647:A649"/>
    <mergeCell ref="A650:A652"/>
    <mergeCell ref="A653:A655"/>
    <mergeCell ref="A656:A658"/>
    <mergeCell ref="A659:A661"/>
    <mergeCell ref="A632:A634"/>
    <mergeCell ref="A635:A637"/>
    <mergeCell ref="A638:A640"/>
    <mergeCell ref="A641:A643"/>
    <mergeCell ref="A644:A646"/>
    <mergeCell ref="A750:A752"/>
    <mergeCell ref="A723:A725"/>
    <mergeCell ref="A726:A728"/>
    <mergeCell ref="A729:A731"/>
    <mergeCell ref="A732:A734"/>
    <mergeCell ref="A735:A737"/>
    <mergeCell ref="A708:A710"/>
    <mergeCell ref="A711:A713"/>
    <mergeCell ref="A714:A716"/>
    <mergeCell ref="A717:A719"/>
    <mergeCell ref="A720:A722"/>
    <mergeCell ref="F539:F541"/>
    <mergeCell ref="A738:A740"/>
    <mergeCell ref="A741:A743"/>
    <mergeCell ref="A744:A746"/>
    <mergeCell ref="A747:A749"/>
    <mergeCell ref="A693:A695"/>
    <mergeCell ref="A696:A698"/>
    <mergeCell ref="A699:A701"/>
    <mergeCell ref="A702:A704"/>
    <mergeCell ref="A705:A707"/>
    <mergeCell ref="A678:A680"/>
    <mergeCell ref="A681:A683"/>
    <mergeCell ref="A684:A686"/>
    <mergeCell ref="A687:A689"/>
    <mergeCell ref="A690:A692"/>
    <mergeCell ref="A662:A664"/>
    <mergeCell ref="A665:A667"/>
    <mergeCell ref="A668:A670"/>
    <mergeCell ref="A671:A673"/>
    <mergeCell ref="A674:A677"/>
    <mergeCell ref="F557:F559"/>
    <mergeCell ref="F560:F562"/>
    <mergeCell ref="F563:F565"/>
    <mergeCell ref="F566:F568"/>
    <mergeCell ref="F569:F571"/>
    <mergeCell ref="F542:F544"/>
    <mergeCell ref="F545:F547"/>
    <mergeCell ref="F548:F550"/>
    <mergeCell ref="F551:F553"/>
    <mergeCell ref="F554:F556"/>
    <mergeCell ref="F587:F589"/>
    <mergeCell ref="F590:F592"/>
    <mergeCell ref="F593:F595"/>
    <mergeCell ref="F596:F598"/>
    <mergeCell ref="F599:F601"/>
    <mergeCell ref="F572:F574"/>
    <mergeCell ref="F575:F577"/>
    <mergeCell ref="F578:F580"/>
    <mergeCell ref="F581:F583"/>
    <mergeCell ref="F584:F586"/>
    <mergeCell ref="F617:F619"/>
    <mergeCell ref="F620:F622"/>
    <mergeCell ref="F623:F625"/>
    <mergeCell ref="F626:F628"/>
    <mergeCell ref="F629:F631"/>
    <mergeCell ref="F602:F604"/>
    <mergeCell ref="F605:F607"/>
    <mergeCell ref="F608:F610"/>
    <mergeCell ref="F611:F613"/>
    <mergeCell ref="F614:F616"/>
    <mergeCell ref="F647:F649"/>
    <mergeCell ref="F650:F652"/>
    <mergeCell ref="F653:F655"/>
    <mergeCell ref="F656:F658"/>
    <mergeCell ref="F659:F661"/>
    <mergeCell ref="F632:F634"/>
    <mergeCell ref="F635:F637"/>
    <mergeCell ref="F638:F640"/>
    <mergeCell ref="F641:F643"/>
    <mergeCell ref="F644:F646"/>
    <mergeCell ref="F678:F680"/>
    <mergeCell ref="F681:F683"/>
    <mergeCell ref="F684:F686"/>
    <mergeCell ref="F687:F689"/>
    <mergeCell ref="F690:F692"/>
    <mergeCell ref="F662:F664"/>
    <mergeCell ref="F665:F667"/>
    <mergeCell ref="F668:F670"/>
    <mergeCell ref="F671:F673"/>
    <mergeCell ref="F674:F677"/>
    <mergeCell ref="F708:F710"/>
    <mergeCell ref="F711:F713"/>
    <mergeCell ref="F714:F716"/>
    <mergeCell ref="F717:F719"/>
    <mergeCell ref="F720:F722"/>
    <mergeCell ref="F693:F695"/>
    <mergeCell ref="F696:F698"/>
    <mergeCell ref="F699:F701"/>
    <mergeCell ref="F702:F704"/>
    <mergeCell ref="F705:F707"/>
    <mergeCell ref="F738:F740"/>
    <mergeCell ref="F741:F743"/>
    <mergeCell ref="F744:F746"/>
    <mergeCell ref="F747:F749"/>
    <mergeCell ref="F750:F752"/>
    <mergeCell ref="F723:F725"/>
    <mergeCell ref="F726:F728"/>
    <mergeCell ref="F729:F731"/>
    <mergeCell ref="F732:F734"/>
    <mergeCell ref="F735:F737"/>
    <mergeCell ref="G536:G538"/>
    <mergeCell ref="H536:H538"/>
    <mergeCell ref="G521:G523"/>
    <mergeCell ref="H521:H523"/>
    <mergeCell ref="G524:G526"/>
    <mergeCell ref="H524:H526"/>
    <mergeCell ref="G527:G529"/>
    <mergeCell ref="H527:H529"/>
    <mergeCell ref="G548:G550"/>
    <mergeCell ref="H548:H550"/>
    <mergeCell ref="G530:G532"/>
    <mergeCell ref="H530:H532"/>
    <mergeCell ref="G533:G535"/>
    <mergeCell ref="H533:H535"/>
    <mergeCell ref="G551:G553"/>
    <mergeCell ref="H551:H553"/>
    <mergeCell ref="G554:G556"/>
    <mergeCell ref="H554:H556"/>
    <mergeCell ref="G539:G541"/>
    <mergeCell ref="H539:H541"/>
    <mergeCell ref="G542:G544"/>
    <mergeCell ref="H542:H544"/>
    <mergeCell ref="G545:G547"/>
    <mergeCell ref="H545:H547"/>
    <mergeCell ref="G566:G568"/>
    <mergeCell ref="H566:H568"/>
    <mergeCell ref="G569:G571"/>
    <mergeCell ref="H569:H571"/>
    <mergeCell ref="G572:G574"/>
    <mergeCell ref="H572:H574"/>
    <mergeCell ref="G557:G559"/>
    <mergeCell ref="H557:H559"/>
    <mergeCell ref="G560:G562"/>
    <mergeCell ref="H560:H562"/>
    <mergeCell ref="G563:G565"/>
    <mergeCell ref="H563:H565"/>
    <mergeCell ref="G584:G586"/>
    <mergeCell ref="H584:H586"/>
    <mergeCell ref="G587:G589"/>
    <mergeCell ref="H587:H589"/>
    <mergeCell ref="G590:G592"/>
    <mergeCell ref="H590:H592"/>
    <mergeCell ref="G575:G577"/>
    <mergeCell ref="H575:H577"/>
    <mergeCell ref="G578:G580"/>
    <mergeCell ref="H578:H580"/>
    <mergeCell ref="G581:G583"/>
    <mergeCell ref="H581:H583"/>
    <mergeCell ref="G602:G604"/>
    <mergeCell ref="H602:H604"/>
    <mergeCell ref="G605:G607"/>
    <mergeCell ref="H605:H607"/>
    <mergeCell ref="G608:G610"/>
    <mergeCell ref="H608:H610"/>
    <mergeCell ref="G593:G595"/>
    <mergeCell ref="H593:H595"/>
    <mergeCell ref="G596:G598"/>
    <mergeCell ref="H596:H598"/>
    <mergeCell ref="G599:G601"/>
    <mergeCell ref="H599:H601"/>
    <mergeCell ref="G620:G622"/>
    <mergeCell ref="H620:H622"/>
    <mergeCell ref="G623:G625"/>
    <mergeCell ref="H623:H625"/>
    <mergeCell ref="G626:G628"/>
    <mergeCell ref="H626:H628"/>
    <mergeCell ref="G611:G613"/>
    <mergeCell ref="H611:H613"/>
    <mergeCell ref="G614:G616"/>
    <mergeCell ref="H614:H616"/>
    <mergeCell ref="G617:G619"/>
    <mergeCell ref="H617:H619"/>
    <mergeCell ref="G638:G640"/>
    <mergeCell ref="H638:H640"/>
    <mergeCell ref="G641:G643"/>
    <mergeCell ref="H641:H643"/>
    <mergeCell ref="G644:G646"/>
    <mergeCell ref="H644:H646"/>
    <mergeCell ref="G629:G631"/>
    <mergeCell ref="H629:H631"/>
    <mergeCell ref="G632:G634"/>
    <mergeCell ref="H632:H634"/>
    <mergeCell ref="G635:G637"/>
    <mergeCell ref="H635:H637"/>
    <mergeCell ref="G656:G658"/>
    <mergeCell ref="H656:H658"/>
    <mergeCell ref="G659:G661"/>
    <mergeCell ref="H659:H661"/>
    <mergeCell ref="G662:G664"/>
    <mergeCell ref="H662:H664"/>
    <mergeCell ref="G647:G649"/>
    <mergeCell ref="H647:H649"/>
    <mergeCell ref="G650:G652"/>
    <mergeCell ref="H650:H652"/>
    <mergeCell ref="G653:G655"/>
    <mergeCell ref="H653:H655"/>
    <mergeCell ref="G674:G677"/>
    <mergeCell ref="H674:H677"/>
    <mergeCell ref="G678:G680"/>
    <mergeCell ref="H678:H680"/>
    <mergeCell ref="G681:G683"/>
    <mergeCell ref="H681:H683"/>
    <mergeCell ref="G665:G667"/>
    <mergeCell ref="H665:H667"/>
    <mergeCell ref="G668:G670"/>
    <mergeCell ref="H668:H670"/>
    <mergeCell ref="G671:G673"/>
    <mergeCell ref="H671:H673"/>
    <mergeCell ref="G693:G695"/>
    <mergeCell ref="H693:H695"/>
    <mergeCell ref="G696:G698"/>
    <mergeCell ref="H696:H698"/>
    <mergeCell ref="G699:G701"/>
    <mergeCell ref="H699:H701"/>
    <mergeCell ref="G684:G686"/>
    <mergeCell ref="H684:H686"/>
    <mergeCell ref="G687:G689"/>
    <mergeCell ref="H687:H689"/>
    <mergeCell ref="G690:G692"/>
    <mergeCell ref="H690:H692"/>
    <mergeCell ref="G711:G713"/>
    <mergeCell ref="H711:H713"/>
    <mergeCell ref="G714:G716"/>
    <mergeCell ref="H714:H716"/>
    <mergeCell ref="G717:G719"/>
    <mergeCell ref="H717:H719"/>
    <mergeCell ref="G702:G704"/>
    <mergeCell ref="H702:H704"/>
    <mergeCell ref="G705:G707"/>
    <mergeCell ref="H705:H707"/>
    <mergeCell ref="G708:G710"/>
    <mergeCell ref="H708:H710"/>
    <mergeCell ref="G729:G731"/>
    <mergeCell ref="H729:H731"/>
    <mergeCell ref="G732:G734"/>
    <mergeCell ref="H732:H734"/>
    <mergeCell ref="G735:G737"/>
    <mergeCell ref="H735:H737"/>
    <mergeCell ref="G720:G722"/>
    <mergeCell ref="H720:H722"/>
    <mergeCell ref="G723:G725"/>
    <mergeCell ref="H723:H725"/>
    <mergeCell ref="G726:G728"/>
    <mergeCell ref="H726:H728"/>
    <mergeCell ref="G747:G749"/>
    <mergeCell ref="H747:H749"/>
    <mergeCell ref="G750:G752"/>
    <mergeCell ref="H750:H752"/>
    <mergeCell ref="G738:G740"/>
    <mergeCell ref="H738:H740"/>
    <mergeCell ref="G741:G743"/>
    <mergeCell ref="H741:H743"/>
    <mergeCell ref="G744:G746"/>
    <mergeCell ref="H744:H746"/>
  </mergeCells>
  <pageMargins left="0.70866141732283472" right="0.59055118110236227" top="0.74803149606299213" bottom="0.74803149606299213" header="0.31496062992125984" footer="0.31496062992125984"/>
  <pageSetup paperSize="9" scale="70" fitToHeight="0" orientation="landscape" horizontalDpi="180" verticalDpi="180" r:id="rId1"/>
  <rowBreaks count="25" manualBreakCount="25">
    <brk id="155" max="8" man="1"/>
    <brk id="182" max="8" man="1"/>
    <brk id="211" max="8" man="1"/>
    <brk id="236" max="8" man="1"/>
    <brk id="255" max="8" man="1"/>
    <brk id="281" max="8" man="1"/>
    <brk id="303" max="8" man="1"/>
    <brk id="313" max="8" man="1"/>
    <brk id="368" max="8" man="1"/>
    <brk id="380" max="8" man="1"/>
    <brk id="401" max="8" man="1"/>
    <brk id="419" max="8" man="1"/>
    <brk id="460" max="8" man="1"/>
    <brk id="477" max="8" man="1"/>
    <brk id="487" max="8" man="1"/>
    <brk id="540" max="8" man="1"/>
    <brk id="559" max="8" man="1"/>
    <brk id="573" max="8" man="1"/>
    <brk id="598" max="8" man="1"/>
    <brk id="619" max="8" man="1"/>
    <brk id="643" max="8" man="1"/>
    <brk id="670" max="8" man="1"/>
    <brk id="695" max="8" man="1"/>
    <brk id="722" max="8" man="1"/>
    <brk id="74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7"/>
  <sheetViews>
    <sheetView tabSelected="1" zoomScaleNormal="100" workbookViewId="0">
      <selection activeCell="A7" sqref="A7:E7"/>
    </sheetView>
  </sheetViews>
  <sheetFormatPr defaultRowHeight="15"/>
  <cols>
    <col min="1" max="1" width="7" customWidth="1"/>
    <col min="2" max="2" width="30.140625" customWidth="1"/>
    <col min="3" max="3" width="35.42578125" customWidth="1"/>
    <col min="4" max="4" width="33.28515625" customWidth="1"/>
    <col min="5" max="5" width="72.42578125" customWidth="1"/>
  </cols>
  <sheetData>
    <row r="1" spans="1:6" ht="36.75" customHeight="1">
      <c r="A1" s="272" t="s">
        <v>68</v>
      </c>
      <c r="B1" s="273"/>
      <c r="C1" s="273"/>
      <c r="D1" s="273"/>
      <c r="E1" s="273"/>
    </row>
    <row r="2" spans="1:6" ht="148.5" customHeight="1">
      <c r="A2" s="8" t="s">
        <v>4</v>
      </c>
      <c r="B2" s="8" t="s">
        <v>63</v>
      </c>
      <c r="C2" s="8" t="s">
        <v>64</v>
      </c>
      <c r="D2" s="8" t="s">
        <v>65</v>
      </c>
      <c r="E2" s="8" t="s">
        <v>59</v>
      </c>
    </row>
    <row r="3" spans="1:6" ht="101.25" customHeight="1">
      <c r="A3" s="151" t="s">
        <v>2466</v>
      </c>
      <c r="B3" s="15" t="s">
        <v>2852</v>
      </c>
      <c r="C3" s="152" t="s">
        <v>2850</v>
      </c>
      <c r="D3" s="18"/>
      <c r="E3" s="19"/>
      <c r="F3" s="11"/>
    </row>
    <row r="4" spans="1:6" ht="102" customHeight="1">
      <c r="A4" s="151" t="s">
        <v>2467</v>
      </c>
      <c r="B4" s="15" t="s">
        <v>2853</v>
      </c>
      <c r="C4" s="152" t="s">
        <v>2849</v>
      </c>
      <c r="D4" s="18"/>
      <c r="E4" s="19"/>
      <c r="F4" s="11"/>
    </row>
    <row r="5" spans="1:6" ht="105">
      <c r="A5" s="151" t="s">
        <v>2468</v>
      </c>
      <c r="B5" s="15" t="s">
        <v>2854</v>
      </c>
      <c r="C5" s="152" t="s">
        <v>2851</v>
      </c>
      <c r="D5" s="18"/>
      <c r="E5" s="19"/>
      <c r="F5" s="11"/>
    </row>
    <row r="6" spans="1:6" ht="30.6" customHeight="1"/>
    <row r="7" spans="1:6" s="32" customFormat="1" ht="44.25" customHeight="1">
      <c r="A7" s="274" t="s">
        <v>69</v>
      </c>
      <c r="B7" s="275"/>
      <c r="C7" s="275"/>
      <c r="D7" s="275"/>
      <c r="E7" s="275"/>
    </row>
  </sheetData>
  <mergeCells count="2">
    <mergeCell ref="A1:E1"/>
    <mergeCell ref="A7:E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1.1</vt:lpstr>
      <vt:lpstr>раздел 1.2</vt:lpstr>
      <vt:lpstr>раздел 1.3</vt:lpstr>
      <vt:lpstr>раздел 2</vt:lpstr>
      <vt:lpstr>раздел 3</vt:lpstr>
      <vt:lpstr>'раздел 1.1'!Область_печати</vt:lpstr>
      <vt:lpstr>'раздел 1.2'!Область_печати</vt:lpstr>
      <vt:lpstr>'раздел 1.3'!Область_печати</vt:lpstr>
      <vt:lpstr>'раздел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2026-03-27T08:25:00Z</dcterms:modified>
</cp:coreProperties>
</file>