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40" windowWidth="20775" windowHeight="10425"/>
  </bookViews>
  <sheets>
    <sheet name="приложение 1" sheetId="1" r:id="rId1"/>
  </sheets>
  <definedNames>
    <definedName name="_xlnm.Print_Area" localSheetId="0">'приложение 1'!$A$1:$E$64</definedName>
  </definedNames>
  <calcPr calcId="125725"/>
</workbook>
</file>

<file path=xl/calcChain.xml><?xml version="1.0" encoding="utf-8"?>
<calcChain xmlns="http://schemas.openxmlformats.org/spreadsheetml/2006/main">
  <c r="E18" i="1"/>
  <c r="E53"/>
  <c r="E43"/>
  <c r="E42"/>
  <c r="E19"/>
  <c r="E61" l="1"/>
</calcChain>
</file>

<file path=xl/sharedStrings.xml><?xml version="1.0" encoding="utf-8"?>
<sst xmlns="http://schemas.openxmlformats.org/spreadsheetml/2006/main" count="105" uniqueCount="103">
  <si>
    <t>Приложение № 1</t>
  </si>
  <si>
    <t>Ахтанизовского сельского поселения</t>
  </si>
  <si>
    <t>Темрюкского района IV созыва</t>
  </si>
  <si>
    <t>Приложение № 4</t>
  </si>
  <si>
    <t>к решению XIX сессии Совета</t>
  </si>
  <si>
    <t>от 10 декабря 2020 года № 77</t>
  </si>
  <si>
    <t>Объем поступлений доходов в бюджет Ахтанизовского сельского поселения  Темрюкского района  по кодам видов (подвидов) доходов на 2021 год</t>
  </si>
  <si>
    <t>(тыс. рублей)</t>
  </si>
  <si>
    <t xml:space="preserve">Код  </t>
  </si>
  <si>
    <t>Наименование  доходов</t>
  </si>
  <si>
    <t>Сумма</t>
  </si>
  <si>
    <t>1 00 00000 00 0000 000</t>
  </si>
  <si>
    <t>НАЛОГОВЫЕ И НЕНАЛОГОВЫЕ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</si>
  <si>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</si>
  <si>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</si>
  <si>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</si>
  <si>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</si>
  <si>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</si>
  <si>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</si>
  <si>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</si>
  <si>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</si>
  <si>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</si>
  <si>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</si>
  <si>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</si>
  <si>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</si>
  <si>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</si>
  <si>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</si>
  <si>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</si>
  <si>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</si>
  <si>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1 05 03010 01 0000 110</t>
  </si>
  <si>
    <t>Единый сельскохозяйственный налог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</si>
  <si>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</si>
  <si>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</si>
  <si>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</si>
  <si>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</si>
  <si>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</si>
  <si>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</si>
  <si>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</si>
  <si>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</si>
  <si>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1 11 09080 10 0000 120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</si>
  <si>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</si>
  <si>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</si>
  <si>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</si>
  <si>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1 13 02995 10 0000 130</t>
  </si>
  <si>
    <t>Прочие доходы от компенсации затрат бюджетов сельских поселений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</si>
  <si>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</si>
  <si>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</si>
  <si>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</si>
  <si>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</si>
  <si>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</si>
  <si>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</si>
  <si>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1 16 10100 10 0000 140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</si>
  <si>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</si>
  <si>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1 16 10123 01 0000 140</t>
  </si>
  <si>
    <t>1 17 05050 10 0000 180</t>
  </si>
  <si>
    <t>Прочие неналоговые доходы бюджетов сельских поселений</t>
  </si>
  <si>
    <t>2 00 00000 00 0000 000</t>
  </si>
  <si>
    <t>БЕЗВОЗДМЕЗДНЫЕ ПОСТУПЛЕНИЯ</t>
  </si>
  <si>
    <t>2 02 02000 00 0000 000</t>
  </si>
  <si>
    <t>Субсидии бюджетам субъектов Российской Федерации и муниципальных образований</t>
  </si>
  <si>
    <t>2 02 02051 10 0000 151</t>
  </si>
  <si>
    <t>Субсидии бюджетам поселений на реализацию федеральных целевых программ</t>
  </si>
  <si>
    <t>2 02 02088 10 0001 151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</si>
  <si>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</si>
  <si>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2 02 02089 10 0001 151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</si>
  <si>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</si>
  <si>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2 02 02999 10 0000 151</t>
  </si>
  <si>
    <t>Прочие субсидии бюджетам поселений</t>
  </si>
  <si>
    <t>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</si>
  <si>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</si>
  <si>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2 02 19999 10 0000 150</t>
  </si>
  <si>
    <t>Прочие дотации бюджетам сельских поселений</t>
  </si>
  <si>
    <t>2 02 29999 10 0000 150</t>
  </si>
  <si>
    <t>Прочие субсидии бюджетам сельских поселений</t>
  </si>
  <si>
    <t>2 02 30024 10 0000 150</t>
  </si>
  <si>
    <t xml:space="preserve">Субвенции бюджетам сельских поселений на выполнение передаваемых полномочий субъектов Российской Федерации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</si>
  <si>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</si>
  <si>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</si>
  <si>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2 02 04000 00 0000 000</t>
  </si>
  <si>
    <t>Иные межбюджетные трансферты</t>
  </si>
  <si>
    <t>2 02 04025 10 0000 151</t>
  </si>
  <si>
    <t>Межбюджетные трансферты, передаваемые бюджетам поселений на комплектование книжных фондов библиотек муниципальных образований</t>
  </si>
  <si>
    <t xml:space="preserve">2 02 04999 10 0000 151 </t>
  </si>
  <si>
    <t>Прочие межбюджетные трансферты, передаваемые бюджетам поселений</t>
  </si>
  <si>
    <t>2 19 00000 00 0000 000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</si>
  <si>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</si>
  <si>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2 19 05000 10 0000 151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</si>
  <si>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</si>
  <si>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2 02 49999 10 0000 150</t>
  </si>
  <si>
    <t>Прочие межбюджетные трансферты, передаваемые бюджетам сельских поселений</t>
  </si>
  <si>
    <t>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</si>
  <si>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</si>
  <si>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</si>
  <si>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комиссариаты, из бюджетов сельских поселений</t>
  </si>
  <si>
    <t>ВСЕГО ДОХОДОВ</t>
  </si>
  <si>
    <t>Начальник отдела финансов</t>
  </si>
  <si>
    <t>и экономического развития</t>
  </si>
  <si>
    <t>Ю.Г. Дянина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</si>
  <si>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</si>
  <si>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к решению XXXIV сессии Совета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</si>
  <si>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</si>
  <si>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</si>
  <si>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от 28 декабря 2021 года № 136</t>
  </si>
</sst>
</file>

<file path=xl/styles.xml><?xml version="1.0" encoding="utf-8"?>
<styleSheet xmlns="http://schemas.openxmlformats.org/spreadsheetml/2006/main">
  <numFmts count="3">
    <numFmt numFmtId="164" formatCode="_-* #,##0.0_р_._-;\-* #,##0.0_р_._-;_-* \-??_р_._-;_-@_-"/>
    <numFmt numFmtId="165" formatCode="0.0"/>
    <numFmt numFmtId="166" formatCode="#,##0.00000_ ;\-#,##0.00000\ "/>
  </numFmts>
  <fonts count="11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4"/>
      <name val="Arial Cyr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4">
    <xf numFmtId="0" fontId="1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/>
    <xf numFmtId="0" fontId="5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wrapText="1"/>
    </xf>
    <xf numFmtId="0" fontId="7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wrapText="1"/>
    </xf>
    <xf numFmtId="164" fontId="4" fillId="2" borderId="1" xfId="0" applyNumberFormat="1" applyFont="1" applyFill="1" applyBorder="1" applyAlignment="1">
      <alignment vertical="center" wrapText="1"/>
    </xf>
    <xf numFmtId="49" fontId="1" fillId="0" borderId="0" xfId="0" applyNumberFormat="1" applyFont="1"/>
    <xf numFmtId="164" fontId="4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9" fillId="0" borderId="0" xfId="0" applyNumberFormat="1" applyFont="1"/>
    <xf numFmtId="165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10" fillId="2" borderId="0" xfId="0" applyNumberFormat="1" applyFont="1" applyFill="1" applyAlignment="1">
      <alignment vertical="center"/>
    </xf>
    <xf numFmtId="2" fontId="4" fillId="0" borderId="1" xfId="0" applyNumberFormat="1" applyFont="1" applyBorder="1" applyAlignment="1">
      <alignment horizontal="left" vertical="top" wrapText="1"/>
    </xf>
    <xf numFmtId="2" fontId="4" fillId="0" borderId="2" xfId="0" applyNumberFormat="1" applyFont="1" applyBorder="1" applyAlignment="1">
      <alignment horizontal="left" vertical="top" wrapText="1"/>
    </xf>
    <xf numFmtId="2" fontId="4" fillId="0" borderId="3" xfId="0" applyNumberFormat="1" applyFont="1" applyBorder="1" applyAlignment="1">
      <alignment horizontal="left" vertical="top" wrapText="1"/>
    </xf>
    <xf numFmtId="0" fontId="4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left" wrapText="1"/>
    </xf>
    <xf numFmtId="2" fontId="4" fillId="0" borderId="2" xfId="0" applyNumberFormat="1" applyFont="1" applyBorder="1" applyAlignment="1">
      <alignment horizontal="left" wrapText="1"/>
    </xf>
    <xf numFmtId="2" fontId="4" fillId="0" borderId="3" xfId="0" applyNumberFormat="1" applyFont="1" applyBorder="1" applyAlignment="1">
      <alignment horizontal="left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2" xfId="0" applyNumberFormat="1" applyFont="1" applyBorder="1" applyAlignment="1">
      <alignment vertical="top" wrapText="1"/>
    </xf>
    <xf numFmtId="0" fontId="4" fillId="0" borderId="3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justify" vertical="top" wrapText="1"/>
    </xf>
    <xf numFmtId="0" fontId="7" fillId="0" borderId="2" xfId="0" applyNumberFormat="1" applyFont="1" applyBorder="1" applyAlignment="1">
      <alignment horizontal="justify" vertical="top" wrapText="1"/>
    </xf>
    <xf numFmtId="0" fontId="7" fillId="0" borderId="3" xfId="0" applyNumberFormat="1" applyFont="1" applyBorder="1" applyAlignment="1">
      <alignment horizontal="justify" vertical="top" wrapText="1"/>
    </xf>
    <xf numFmtId="0" fontId="7" fillId="2" borderId="1" xfId="0" applyNumberFormat="1" applyFont="1" applyFill="1" applyBorder="1" applyAlignment="1">
      <alignment horizontal="justify" vertical="top" wrapText="1"/>
    </xf>
    <xf numFmtId="0" fontId="7" fillId="2" borderId="2" xfId="0" applyNumberFormat="1" applyFont="1" applyFill="1" applyBorder="1" applyAlignment="1">
      <alignment horizontal="justify" vertical="top" wrapText="1"/>
    </xf>
    <xf numFmtId="0" fontId="7" fillId="2" borderId="3" xfId="0" applyNumberFormat="1" applyFont="1" applyFill="1" applyBorder="1" applyAlignment="1">
      <alignment horizontal="justify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>
      <alignment horizontal="left" vertical="top" wrapText="1"/>
    </xf>
    <xf numFmtId="0" fontId="7" fillId="2" borderId="3" xfId="0" applyNumberFormat="1" applyFont="1" applyFill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2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left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top" wrapText="1"/>
    </xf>
    <xf numFmtId="165" fontId="4" fillId="0" borderId="2" xfId="0" applyNumberFormat="1" applyFont="1" applyBorder="1" applyAlignment="1">
      <alignment horizontal="left" vertical="top" wrapText="1"/>
    </xf>
    <xf numFmtId="165" fontId="4" fillId="0" borderId="3" xfId="0" applyNumberFormat="1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justify" vertical="top" wrapText="1"/>
    </xf>
    <xf numFmtId="165" fontId="4" fillId="0" borderId="2" xfId="0" applyNumberFormat="1" applyFont="1" applyBorder="1" applyAlignment="1">
      <alignment horizontal="justify" vertical="top" wrapText="1"/>
    </xf>
    <xf numFmtId="165" fontId="4" fillId="0" borderId="3" xfId="0" applyNumberFormat="1" applyFont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5"/>
  <sheetViews>
    <sheetView tabSelected="1" workbookViewId="0">
      <selection activeCell="C6" sqref="C6"/>
    </sheetView>
  </sheetViews>
  <sheetFormatPr defaultColWidth="9" defaultRowHeight="22.5" customHeight="1"/>
  <cols>
    <col min="1" max="1" width="29.7109375" customWidth="1"/>
    <col min="2" max="2" width="47.85546875" customWidth="1"/>
    <col min="3" max="3" width="13.5703125" customWidth="1"/>
    <col min="4" max="4" width="17" customWidth="1"/>
    <col min="5" max="5" width="17.42578125" customWidth="1"/>
    <col min="6" max="6" width="16.42578125" customWidth="1"/>
    <col min="8" max="8" width="21.140625" customWidth="1"/>
    <col min="9" max="9" width="30.42578125" customWidth="1"/>
  </cols>
  <sheetData>
    <row r="1" spans="1:9" ht="18.75">
      <c r="C1" s="47" t="s">
        <v>0</v>
      </c>
      <c r="D1" s="47"/>
      <c r="E1" s="47"/>
    </row>
    <row r="2" spans="1:9" ht="18.75">
      <c r="C2" s="47" t="s">
        <v>99</v>
      </c>
      <c r="D2" s="47"/>
      <c r="E2" s="47"/>
    </row>
    <row r="3" spans="1:9" ht="18.75">
      <c r="C3" s="47" t="s">
        <v>1</v>
      </c>
      <c r="D3" s="47"/>
      <c r="E3" s="47"/>
    </row>
    <row r="4" spans="1:9" ht="18.75">
      <c r="C4" s="47" t="s">
        <v>2</v>
      </c>
      <c r="D4" s="47"/>
      <c r="E4" s="47"/>
    </row>
    <row r="5" spans="1:9" ht="22.9" customHeight="1">
      <c r="C5" s="47" t="s">
        <v>102</v>
      </c>
      <c r="D5" s="47"/>
      <c r="E5" s="47"/>
    </row>
    <row r="6" spans="1:9" ht="12.75" customHeight="1">
      <c r="C6" s="1"/>
      <c r="D6" s="1"/>
      <c r="E6" s="1"/>
    </row>
    <row r="7" spans="1:9" ht="18.75">
      <c r="C7" s="47" t="s">
        <v>3</v>
      </c>
      <c r="D7" s="47"/>
      <c r="E7" s="47"/>
    </row>
    <row r="8" spans="1:9" ht="18.75">
      <c r="C8" s="47" t="s">
        <v>4</v>
      </c>
      <c r="D8" s="47"/>
      <c r="E8" s="47"/>
    </row>
    <row r="9" spans="1:9" ht="18.75">
      <c r="C9" s="47" t="s">
        <v>1</v>
      </c>
      <c r="D9" s="47"/>
      <c r="E9" s="47"/>
    </row>
    <row r="10" spans="1:9" ht="18.75">
      <c r="C10" s="47" t="s">
        <v>2</v>
      </c>
      <c r="D10" s="47"/>
      <c r="E10" s="47"/>
    </row>
    <row r="11" spans="1:9" ht="18.75">
      <c r="C11" s="47" t="s">
        <v>5</v>
      </c>
      <c r="D11" s="47"/>
      <c r="E11" s="47"/>
    </row>
    <row r="12" spans="1:9" ht="12" customHeight="1">
      <c r="C12" s="47"/>
      <c r="D12" s="47"/>
      <c r="E12" s="47"/>
    </row>
    <row r="13" spans="1:9" ht="18.95" customHeight="1">
      <c r="A13" s="36" t="s">
        <v>6</v>
      </c>
      <c r="B13" s="36"/>
      <c r="C13" s="36"/>
      <c r="D13" s="36"/>
      <c r="E13" s="36"/>
      <c r="F13" s="2"/>
      <c r="G13" s="35"/>
      <c r="H13" s="2"/>
      <c r="I13" s="2"/>
    </row>
    <row r="14" spans="1:9" ht="20.25" customHeight="1">
      <c r="A14" s="36"/>
      <c r="B14" s="36"/>
      <c r="C14" s="36"/>
      <c r="D14" s="36"/>
      <c r="E14" s="36"/>
      <c r="G14" s="35"/>
    </row>
    <row r="15" spans="1:9" ht="18" customHeight="1">
      <c r="A15" s="3"/>
      <c r="B15" s="3"/>
      <c r="C15" s="3"/>
      <c r="D15" s="3"/>
      <c r="E15" s="3" t="s">
        <v>7</v>
      </c>
    </row>
    <row r="16" spans="1:9" ht="18.75">
      <c r="A16" s="4" t="s">
        <v>8</v>
      </c>
      <c r="B16" s="63" t="s">
        <v>9</v>
      </c>
      <c r="C16" s="64"/>
      <c r="D16" s="65"/>
      <c r="E16" s="5" t="s">
        <v>10</v>
      </c>
    </row>
    <row r="17" spans="1:6" ht="16.5" customHeight="1">
      <c r="A17" s="4">
        <v>1</v>
      </c>
      <c r="B17" s="60">
        <v>2</v>
      </c>
      <c r="C17" s="61"/>
      <c r="D17" s="62"/>
      <c r="E17" s="6">
        <v>3</v>
      </c>
    </row>
    <row r="18" spans="1:6" ht="18.75" customHeight="1">
      <c r="A18" s="7" t="s">
        <v>11</v>
      </c>
      <c r="B18" s="66" t="s">
        <v>12</v>
      </c>
      <c r="C18" s="67"/>
      <c r="D18" s="68"/>
      <c r="E18" s="8">
        <f>E19+E24+E25+E26+E27+E28+E29+E30+E31+E36+E32+E33+E34+E37+E39+E38+E41+E40+E35</f>
        <v>20613.2</v>
      </c>
    </row>
    <row r="19" spans="1:6" ht="18.75" customHeight="1">
      <c r="A19" s="9" t="s">
        <v>13</v>
      </c>
      <c r="B19" s="69" t="s">
        <v>14</v>
      </c>
      <c r="C19" s="70"/>
      <c r="D19" s="71"/>
      <c r="E19" s="10">
        <f>E20+E21+E22+E23</f>
        <v>2674</v>
      </c>
    </row>
    <row r="20" spans="1:6" ht="68.25" customHeight="1">
      <c r="A20" s="9" t="s">
        <v>15</v>
      </c>
      <c r="B20" s="54" t="s">
        <v>16</v>
      </c>
      <c r="C20" s="55"/>
      <c r="D20" s="56"/>
      <c r="E20" s="11">
        <v>2552</v>
      </c>
      <c r="F20" s="12"/>
    </row>
    <row r="21" spans="1:6" ht="96" customHeight="1">
      <c r="A21" s="9" t="s">
        <v>17</v>
      </c>
      <c r="B21" s="57" t="s">
        <v>18</v>
      </c>
      <c r="C21" s="58"/>
      <c r="D21" s="59"/>
      <c r="E21" s="13">
        <v>9</v>
      </c>
      <c r="F21" s="12"/>
    </row>
    <row r="22" spans="1:6" ht="48" customHeight="1">
      <c r="A22" s="9" t="s">
        <v>19</v>
      </c>
      <c r="B22" s="54" t="s">
        <v>20</v>
      </c>
      <c r="C22" s="55"/>
      <c r="D22" s="56"/>
      <c r="E22" s="11">
        <v>86</v>
      </c>
      <c r="F22" s="12"/>
    </row>
    <row r="23" spans="1:6" ht="82.5" customHeight="1">
      <c r="A23" s="9" t="s">
        <v>21</v>
      </c>
      <c r="B23" s="54" t="s">
        <v>22</v>
      </c>
      <c r="C23" s="55"/>
      <c r="D23" s="56"/>
      <c r="E23" s="11">
        <v>27</v>
      </c>
      <c r="F23" s="12"/>
    </row>
    <row r="24" spans="1:6" ht="99.75" customHeight="1">
      <c r="A24" s="14" t="s">
        <v>23</v>
      </c>
      <c r="B24" s="48" t="s">
        <v>24</v>
      </c>
      <c r="C24" s="49"/>
      <c r="D24" s="50"/>
      <c r="E24" s="15">
        <v>1312.6</v>
      </c>
    </row>
    <row r="25" spans="1:6" ht="111.75" customHeight="1">
      <c r="A25" s="14" t="s">
        <v>25</v>
      </c>
      <c r="B25" s="48" t="s">
        <v>26</v>
      </c>
      <c r="C25" s="49"/>
      <c r="D25" s="50"/>
      <c r="E25" s="15">
        <v>10</v>
      </c>
    </row>
    <row r="26" spans="1:6" ht="100.5" customHeight="1">
      <c r="A26" s="14" t="s">
        <v>27</v>
      </c>
      <c r="B26" s="48" t="s">
        <v>28</v>
      </c>
      <c r="C26" s="49"/>
      <c r="D26" s="50"/>
      <c r="E26" s="15">
        <v>1798.4</v>
      </c>
    </row>
    <row r="27" spans="1:6" ht="30.6" customHeight="1">
      <c r="A27" s="14" t="s">
        <v>29</v>
      </c>
      <c r="B27" s="69" t="s">
        <v>30</v>
      </c>
      <c r="C27" s="70"/>
      <c r="D27" s="71"/>
      <c r="E27" s="15">
        <v>99.9</v>
      </c>
    </row>
    <row r="28" spans="1:6" ht="36.75" customHeight="1">
      <c r="A28" s="14" t="s">
        <v>31</v>
      </c>
      <c r="B28" s="48" t="s">
        <v>32</v>
      </c>
      <c r="C28" s="49"/>
      <c r="D28" s="50"/>
      <c r="E28" s="15">
        <v>4393</v>
      </c>
    </row>
    <row r="29" spans="1:6" ht="37.5" customHeight="1">
      <c r="A29" s="14" t="s">
        <v>33</v>
      </c>
      <c r="B29" s="51" t="s">
        <v>34</v>
      </c>
      <c r="C29" s="52"/>
      <c r="D29" s="53"/>
      <c r="E29" s="15">
        <v>4208.7</v>
      </c>
    </row>
    <row r="30" spans="1:6" ht="39" customHeight="1">
      <c r="A30" s="14" t="s">
        <v>35</v>
      </c>
      <c r="B30" s="51" t="s">
        <v>36</v>
      </c>
      <c r="C30" s="52"/>
      <c r="D30" s="53"/>
      <c r="E30" s="16">
        <v>5261.9</v>
      </c>
    </row>
    <row r="31" spans="1:6" ht="37.15" customHeight="1">
      <c r="A31" s="17" t="s">
        <v>37</v>
      </c>
      <c r="B31" s="37" t="s">
        <v>38</v>
      </c>
      <c r="C31" s="38"/>
      <c r="D31" s="39"/>
      <c r="E31" s="15">
        <v>3.2</v>
      </c>
    </row>
    <row r="32" spans="1:6" ht="97.5" customHeight="1">
      <c r="A32" s="18" t="s">
        <v>39</v>
      </c>
      <c r="B32" s="40" t="s">
        <v>40</v>
      </c>
      <c r="C32" s="41"/>
      <c r="D32" s="42"/>
      <c r="E32" s="15">
        <v>282.60000000000002</v>
      </c>
    </row>
    <row r="33" spans="1:5" ht="37.9" customHeight="1">
      <c r="A33" s="18" t="s">
        <v>41</v>
      </c>
      <c r="B33" s="43" t="s">
        <v>42</v>
      </c>
      <c r="C33" s="44"/>
      <c r="D33" s="45"/>
      <c r="E33" s="15">
        <v>315.89999999999998</v>
      </c>
    </row>
    <row r="34" spans="1:5" ht="15.75" customHeight="1">
      <c r="A34" s="18" t="s">
        <v>43</v>
      </c>
      <c r="B34" s="40" t="s">
        <v>44</v>
      </c>
      <c r="C34" s="41"/>
      <c r="D34" s="42"/>
      <c r="E34" s="15">
        <v>8</v>
      </c>
    </row>
    <row r="35" spans="1:5" ht="79.5" customHeight="1">
      <c r="A35" s="18" t="s">
        <v>100</v>
      </c>
      <c r="B35" s="46" t="s">
        <v>101</v>
      </c>
      <c r="C35" s="41"/>
      <c r="D35" s="42"/>
      <c r="E35" s="15">
        <v>65.599999999999994</v>
      </c>
    </row>
    <row r="36" spans="1:5" ht="56.45" customHeight="1">
      <c r="A36" s="17" t="s">
        <v>45</v>
      </c>
      <c r="B36" s="32" t="s">
        <v>46</v>
      </c>
      <c r="C36" s="33"/>
      <c r="D36" s="34"/>
      <c r="E36" s="15">
        <v>5</v>
      </c>
    </row>
    <row r="37" spans="1:5" ht="70.5" customHeight="1">
      <c r="A37" s="17" t="s">
        <v>47</v>
      </c>
      <c r="B37" s="32" t="s">
        <v>48</v>
      </c>
      <c r="C37" s="33"/>
      <c r="D37" s="34"/>
      <c r="E37" s="15">
        <v>27.9</v>
      </c>
    </row>
    <row r="38" spans="1:5" ht="176.25" customHeight="1">
      <c r="A38" s="17" t="s">
        <v>49</v>
      </c>
      <c r="B38" s="32" t="s">
        <v>50</v>
      </c>
      <c r="C38" s="33"/>
      <c r="D38" s="34"/>
      <c r="E38" s="15">
        <v>20.8</v>
      </c>
    </row>
    <row r="39" spans="1:5" ht="51.75" customHeight="1">
      <c r="A39" s="17" t="s">
        <v>51</v>
      </c>
      <c r="B39" s="32" t="s">
        <v>52</v>
      </c>
      <c r="C39" s="33"/>
      <c r="D39" s="34"/>
      <c r="E39" s="15">
        <v>17.3</v>
      </c>
    </row>
    <row r="40" spans="1:5" s="19" customFormat="1" ht="66.75" customHeight="1">
      <c r="A40" s="17" t="s">
        <v>53</v>
      </c>
      <c r="B40" s="32" t="s">
        <v>98</v>
      </c>
      <c r="C40" s="33"/>
      <c r="D40" s="34"/>
      <c r="E40" s="15">
        <v>3</v>
      </c>
    </row>
    <row r="41" spans="1:5" s="19" customFormat="1" ht="27.75" customHeight="1">
      <c r="A41" s="17" t="s">
        <v>54</v>
      </c>
      <c r="B41" s="32" t="s">
        <v>55</v>
      </c>
      <c r="C41" s="33"/>
      <c r="D41" s="34"/>
      <c r="E41" s="15">
        <v>105.4</v>
      </c>
    </row>
    <row r="42" spans="1:5" ht="18.75">
      <c r="A42" s="20" t="s">
        <v>56</v>
      </c>
      <c r="B42" s="88" t="s">
        <v>57</v>
      </c>
      <c r="C42" s="89"/>
      <c r="D42" s="90"/>
      <c r="E42" s="21">
        <f>E48+E52+E51+E58+E50+E49+E60+E59</f>
        <v>22793.599999999999</v>
      </c>
    </row>
    <row r="43" spans="1:5" ht="48" hidden="1" customHeight="1">
      <c r="A43" s="6" t="s">
        <v>58</v>
      </c>
      <c r="B43" s="91" t="s">
        <v>59</v>
      </c>
      <c r="C43" s="92"/>
      <c r="D43" s="93"/>
      <c r="E43" s="22">
        <f>E45+E46+E47+E44</f>
        <v>0</v>
      </c>
    </row>
    <row r="44" spans="1:5" ht="43.5" hidden="1" customHeight="1">
      <c r="A44" s="6" t="s">
        <v>60</v>
      </c>
      <c r="B44" s="91" t="s">
        <v>61</v>
      </c>
      <c r="C44" s="92"/>
      <c r="D44" s="93"/>
      <c r="E44" s="22">
        <v>0</v>
      </c>
    </row>
    <row r="45" spans="1:5" ht="103.5" hidden="1" customHeight="1">
      <c r="A45" s="6" t="s">
        <v>62</v>
      </c>
      <c r="B45" s="91" t="s">
        <v>63</v>
      </c>
      <c r="C45" s="92"/>
      <c r="D45" s="93"/>
      <c r="E45" s="22">
        <v>0</v>
      </c>
    </row>
    <row r="46" spans="1:5" ht="66.75" hidden="1" customHeight="1">
      <c r="A46" s="6" t="s">
        <v>64</v>
      </c>
      <c r="B46" s="91" t="s">
        <v>65</v>
      </c>
      <c r="C46" s="92"/>
      <c r="D46" s="93"/>
      <c r="E46" s="22">
        <v>0</v>
      </c>
    </row>
    <row r="47" spans="1:5" ht="27" hidden="1" customHeight="1">
      <c r="A47" s="6" t="s">
        <v>66</v>
      </c>
      <c r="B47" s="91" t="s">
        <v>67</v>
      </c>
      <c r="C47" s="92"/>
      <c r="D47" s="93"/>
      <c r="E47" s="22">
        <v>0</v>
      </c>
    </row>
    <row r="48" spans="1:5" s="23" customFormat="1" ht="36.75" customHeight="1">
      <c r="A48" s="24" t="s">
        <v>68</v>
      </c>
      <c r="B48" s="43" t="s">
        <v>69</v>
      </c>
      <c r="C48" s="44"/>
      <c r="D48" s="45"/>
      <c r="E48" s="25">
        <v>3955.4</v>
      </c>
    </row>
    <row r="49" spans="1:5" s="23" customFormat="1" ht="21" customHeight="1">
      <c r="A49" s="24" t="s">
        <v>70</v>
      </c>
      <c r="B49" s="40" t="s">
        <v>71</v>
      </c>
      <c r="C49" s="41"/>
      <c r="D49" s="42"/>
      <c r="E49" s="15">
        <v>531.1</v>
      </c>
    </row>
    <row r="50" spans="1:5" s="23" customFormat="1" ht="15.75" customHeight="1">
      <c r="A50" s="24" t="s">
        <v>72</v>
      </c>
      <c r="B50" s="43" t="s">
        <v>73</v>
      </c>
      <c r="C50" s="44"/>
      <c r="D50" s="45"/>
      <c r="E50" s="25">
        <v>6150.2</v>
      </c>
    </row>
    <row r="51" spans="1:5" s="23" customFormat="1" ht="36.75" customHeight="1">
      <c r="A51" s="24" t="s">
        <v>74</v>
      </c>
      <c r="B51" s="43" t="s">
        <v>75</v>
      </c>
      <c r="C51" s="44"/>
      <c r="D51" s="45"/>
      <c r="E51" s="26">
        <v>3.8</v>
      </c>
    </row>
    <row r="52" spans="1:5" ht="36" customHeight="1">
      <c r="A52" s="24" t="s">
        <v>76</v>
      </c>
      <c r="B52" s="40" t="s">
        <v>77</v>
      </c>
      <c r="C52" s="41"/>
      <c r="D52" s="42"/>
      <c r="E52" s="26">
        <v>245.3</v>
      </c>
    </row>
    <row r="53" spans="1:5" ht="28.5" hidden="1" customHeight="1">
      <c r="A53" s="17" t="s">
        <v>78</v>
      </c>
      <c r="B53" s="85" t="s">
        <v>79</v>
      </c>
      <c r="C53" s="86"/>
      <c r="D53" s="87"/>
      <c r="E53" s="27">
        <f>SUM(E54:E55)</f>
        <v>0</v>
      </c>
    </row>
    <row r="54" spans="1:5" ht="64.5" hidden="1" customHeight="1">
      <c r="A54" s="17" t="s">
        <v>80</v>
      </c>
      <c r="B54" s="85" t="s">
        <v>81</v>
      </c>
      <c r="C54" s="86"/>
      <c r="D54" s="87"/>
      <c r="E54" s="27">
        <v>0</v>
      </c>
    </row>
    <row r="55" spans="1:5" ht="39.75" hidden="1" customHeight="1">
      <c r="A55" s="24" t="s">
        <v>82</v>
      </c>
      <c r="B55" s="85" t="s">
        <v>83</v>
      </c>
      <c r="C55" s="86"/>
      <c r="D55" s="87"/>
      <c r="E55" s="27">
        <v>0</v>
      </c>
    </row>
    <row r="56" spans="1:5" ht="60" hidden="1" customHeight="1">
      <c r="A56" s="24" t="s">
        <v>84</v>
      </c>
      <c r="B56" s="82" t="s">
        <v>85</v>
      </c>
      <c r="C56" s="83"/>
      <c r="D56" s="84"/>
      <c r="E56" s="28">
        <v>0</v>
      </c>
    </row>
    <row r="57" spans="1:5" ht="62.25" hidden="1" customHeight="1">
      <c r="A57" s="17" t="s">
        <v>86</v>
      </c>
      <c r="B57" s="82" t="s">
        <v>87</v>
      </c>
      <c r="C57" s="83"/>
      <c r="D57" s="84"/>
      <c r="E57" s="28">
        <v>0</v>
      </c>
    </row>
    <row r="58" spans="1:5" ht="39" customHeight="1">
      <c r="A58" s="24" t="s">
        <v>88</v>
      </c>
      <c r="B58" s="79" t="s">
        <v>89</v>
      </c>
      <c r="C58" s="80"/>
      <c r="D58" s="81"/>
      <c r="E58" s="25">
        <v>11890.8</v>
      </c>
    </row>
    <row r="59" spans="1:5" ht="66" customHeight="1">
      <c r="A59" s="24" t="s">
        <v>90</v>
      </c>
      <c r="B59" s="82" t="s">
        <v>91</v>
      </c>
      <c r="C59" s="83"/>
      <c r="D59" s="84"/>
      <c r="E59" s="25">
        <v>25</v>
      </c>
    </row>
    <row r="60" spans="1:5" ht="54.75" customHeight="1">
      <c r="A60" s="24" t="s">
        <v>92</v>
      </c>
      <c r="B60" s="79" t="s">
        <v>93</v>
      </c>
      <c r="C60" s="80"/>
      <c r="D60" s="81"/>
      <c r="E60" s="29">
        <v>-8</v>
      </c>
    </row>
    <row r="61" spans="1:5" ht="18.75">
      <c r="A61" s="4"/>
      <c r="B61" s="76" t="s">
        <v>94</v>
      </c>
      <c r="C61" s="77"/>
      <c r="D61" s="78"/>
      <c r="E61" s="30">
        <f>E42+E18</f>
        <v>43406.8</v>
      </c>
    </row>
    <row r="62" spans="1:5" ht="11.25" customHeight="1">
      <c r="A62" s="75"/>
      <c r="B62" s="75"/>
      <c r="C62" s="3"/>
      <c r="D62" s="3"/>
      <c r="E62" s="3"/>
    </row>
    <row r="63" spans="1:5" s="3" customFormat="1" ht="31.5" customHeight="1">
      <c r="A63" s="3" t="s">
        <v>95</v>
      </c>
      <c r="D63" s="74"/>
      <c r="E63" s="74"/>
    </row>
    <row r="64" spans="1:5" ht="23.45" customHeight="1">
      <c r="A64" s="73" t="s">
        <v>96</v>
      </c>
      <c r="B64" s="73"/>
      <c r="C64" s="31"/>
      <c r="D64" s="74" t="s">
        <v>97</v>
      </c>
      <c r="E64" s="74"/>
    </row>
    <row r="65" spans="1:2" ht="22.5" hidden="1" customHeight="1">
      <c r="A65" s="72"/>
      <c r="B65" s="72"/>
    </row>
  </sheetData>
  <mergeCells count="64">
    <mergeCell ref="B42:D42"/>
    <mergeCell ref="B41:D41"/>
    <mergeCell ref="B49:D49"/>
    <mergeCell ref="B51:D51"/>
    <mergeCell ref="B50:D50"/>
    <mergeCell ref="B43:D43"/>
    <mergeCell ref="B44:D44"/>
    <mergeCell ref="B45:D45"/>
    <mergeCell ref="B46:D46"/>
    <mergeCell ref="B47:D47"/>
    <mergeCell ref="B48:D48"/>
    <mergeCell ref="B56:D56"/>
    <mergeCell ref="B55:D55"/>
    <mergeCell ref="B54:D54"/>
    <mergeCell ref="B53:D53"/>
    <mergeCell ref="B52:D52"/>
    <mergeCell ref="B61:D61"/>
    <mergeCell ref="B60:D60"/>
    <mergeCell ref="B59:D59"/>
    <mergeCell ref="B58:D58"/>
    <mergeCell ref="B57:D57"/>
    <mergeCell ref="A65:B65"/>
    <mergeCell ref="A64:B64"/>
    <mergeCell ref="D64:E64"/>
    <mergeCell ref="D63:E63"/>
    <mergeCell ref="A62:B62"/>
    <mergeCell ref="C12:E12"/>
    <mergeCell ref="B24:D24"/>
    <mergeCell ref="B28:D28"/>
    <mergeCell ref="B30:D30"/>
    <mergeCell ref="B26:D26"/>
    <mergeCell ref="B23:D23"/>
    <mergeCell ref="B22:D22"/>
    <mergeCell ref="B21:D21"/>
    <mergeCell ref="B17:D17"/>
    <mergeCell ref="B16:D16"/>
    <mergeCell ref="B18:D18"/>
    <mergeCell ref="B20:D20"/>
    <mergeCell ref="B19:D19"/>
    <mergeCell ref="B25:D25"/>
    <mergeCell ref="B29:D29"/>
    <mergeCell ref="B27:D27"/>
    <mergeCell ref="C5:E5"/>
    <mergeCell ref="C4:E4"/>
    <mergeCell ref="C3:E3"/>
    <mergeCell ref="C2:E2"/>
    <mergeCell ref="C1:E1"/>
    <mergeCell ref="C11:E11"/>
    <mergeCell ref="C10:E10"/>
    <mergeCell ref="C9:E9"/>
    <mergeCell ref="C8:E8"/>
    <mergeCell ref="C7:E7"/>
    <mergeCell ref="B37:D37"/>
    <mergeCell ref="B38:D38"/>
    <mergeCell ref="B39:D39"/>
    <mergeCell ref="B40:D40"/>
    <mergeCell ref="G13:G14"/>
    <mergeCell ref="A13:E14"/>
    <mergeCell ref="B31:D31"/>
    <mergeCell ref="B32:D32"/>
    <mergeCell ref="B33:D33"/>
    <mergeCell ref="B34:D34"/>
    <mergeCell ref="B36:D36"/>
    <mergeCell ref="B35:D35"/>
  </mergeCells>
  <pageMargins left="0.39370077848434398" right="0.39370077848434398" top="0.78740155696868896" bottom="0.78740155696868896" header="0.51181101799011197" footer="0.51181101799011197"/>
  <pageSetup paperSize="9" scale="61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2021-12-28T11:16:51Z</cp:lastPrinted>
  <dcterms:modified xsi:type="dcterms:W3CDTF">2021-12-28T11:16:55Z</dcterms:modified>
</cp:coreProperties>
</file>